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139" authorId="0">
      <text>
        <r>
          <rPr>
            <sz val="9"/>
            <color rgb="FF000000"/>
            <rFont val="Tahoma"/>
            <family val="2"/>
            <charset val="204"/>
          </rPr>
          <t xml:space="preserve">Соответствует количеству оценочных групп
</t>
        </r>
      </text>
    </comment>
  </commentList>
</comments>
</file>

<file path=xl/sharedStrings.xml><?xml version="1.0" encoding="utf-8"?>
<sst xmlns="http://schemas.openxmlformats.org/spreadsheetml/2006/main" count="828" uniqueCount="275">
  <si>
    <t xml:space="preserve">ЧЕМПИОНАТ</t>
  </si>
  <si>
    <t xml:space="preserve">Региональный/вузовский чемпионат по стандартам Ворлдскиллс</t>
  </si>
  <si>
    <t xml:space="preserve">Сроки проведения </t>
  </si>
  <si>
    <t xml:space="preserve">14 февраля — 19 февраля</t>
  </si>
  <si>
    <t xml:space="preserve">Место проведения</t>
  </si>
  <si>
    <t xml:space="preserve">АКТ (ф) СПбГУТ</t>
  </si>
  <si>
    <t xml:space="preserve">НАИМЕНОВАНИЕ КОМПЕТЕНЦИИ</t>
  </si>
  <si>
    <t xml:space="preserve">Программные решения для бизнеса</t>
  </si>
  <si>
    <t xml:space="preserve">Главный эксперт</t>
  </si>
  <si>
    <t xml:space="preserve">Маломан Юлия Сергеевна</t>
  </si>
  <si>
    <t xml:space="preserve">Заместитель Главного эксперта</t>
  </si>
  <si>
    <t xml:space="preserve">Технический эксперт</t>
  </si>
  <si>
    <t xml:space="preserve">Абдуллаев Вугар Рахибович</t>
  </si>
  <si>
    <t xml:space="preserve">Эксперт по CIS</t>
  </si>
  <si>
    <t xml:space="preserve">Количество экспертов</t>
  </si>
  <si>
    <t xml:space="preserve">Количество конкурсантов (команд)</t>
  </si>
  <si>
    <t xml:space="preserve">Количество рабочих мест</t>
  </si>
  <si>
    <t xml:space="preserve">Общая площадь застройки компетенции</t>
  </si>
  <si>
    <t xml:space="preserve">РАБОЧАЯ ПЛОЩАДКА КОНКУРСАНТОВ</t>
  </si>
  <si>
    <t xml:space="preserve">ОБОРУДОВАНИЕ И ИНСТРУМЕНТЫ</t>
  </si>
  <si>
    <t xml:space="preserve">№</t>
  </si>
  <si>
    <t xml:space="preserve">Наименование позиции</t>
  </si>
  <si>
    <t xml:space="preserve"> Тех. описание позиции</t>
  </si>
  <si>
    <t xml:space="preserve">Ед. измерения</t>
  </si>
  <si>
    <t xml:space="preserve">Кол-во</t>
  </si>
  <si>
    <t xml:space="preserve">Комментарий</t>
  </si>
  <si>
    <t xml:space="preserve">Персональный компьютер в сборе</t>
  </si>
  <si>
    <t xml:space="preserve">ЦПУ:
AMD Ryzen 5 3600 
- минимальная базовая тактовая частота 3,6 ГГц;
- количество физических ядер  6;
ОЗУ: DDR4 -16 Гб;
Графический процессор AMD Radeon RX 550, GDDR5 
ПЗУ:
- SSD объемом 512 Гб, М.2
сетевой адаптер:
- технология Ethernet стандарта  1000BASE-T.
- возможность подключения четырех независимых мониторов.</t>
  </si>
  <si>
    <t xml:space="preserve">шт</t>
  </si>
  <si>
    <t xml:space="preserve"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</si>
  <si>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 xml:space="preserve">Компьютерный монитор</t>
  </si>
  <si>
    <t xml:space="preserve">Asus TUF Gaming VG249Q с
Диагональ  23.8"
Максимальное разрешение: 1920x1080
Частота при максимальном разрешении: 144 Гц
Видеоразъем:HDMI, VGA (D-sub), DisplayPort</t>
  </si>
  <si>
    <r>
      <rPr>
        <sz val="10"/>
        <color rgb="FF000000"/>
        <rFont val="Times New Roman"/>
        <family val="1"/>
        <charset val="204"/>
      </rPr>
      <t xml:space="preserve">Рекомендуется:
- антибликовое покрытие;
- контрастность 1000:1;
- область обзора 178</t>
    </r>
    <r>
      <rPr>
        <sz val="10"/>
        <color rgb="FF000000"/>
        <rFont val="Calibri"/>
        <family val="2"/>
        <charset val="204"/>
      </rPr>
      <t xml:space="preserve">°</t>
    </r>
    <r>
      <rPr>
        <sz val="10"/>
        <color rgb="FF000000"/>
        <rFont val="Times New Roman"/>
        <family val="1"/>
        <charset val="204"/>
      </rPr>
      <t xml:space="preserve">;
- время отклика 5 мс;
- энергосбережение Energy Star 6.0</t>
    </r>
  </si>
  <si>
    <t xml:space="preserve">Интерфейсный кабель для подключения монитора</t>
  </si>
  <si>
    <t xml:space="preserve"> HDMI-HDMI 1,8 м; DisplayPort-DisplayPort 1,8м</t>
  </si>
  <si>
    <t xml:space="preserve">VGA-VGA, либо DVI-DVI, либо HDMI-HDMI в зависимости от способа подключения монитора к ПК</t>
  </si>
  <si>
    <t xml:space="preserve">Клавиатура</t>
  </si>
  <si>
    <t xml:space="preserve">оклик 530s,Интерфейс -USB, количество клавиш 115</t>
  </si>
  <si>
    <t xml:space="preserve">Рекомендуется клавиатура без клавиши Power, подключение по USB</t>
  </si>
  <si>
    <t xml:space="preserve">Компьютерная мышь</t>
  </si>
  <si>
    <t xml:space="preserve">defender mb-160,Интерфейс -USB, количество клавиш 3</t>
  </si>
  <si>
    <t xml:space="preserve">Рекомендуется подключение по USB</t>
  </si>
  <si>
    <t xml:space="preserve">Коврик для компьютерной мыши</t>
  </si>
  <si>
    <t xml:space="preserve">Тканевый на нескользящей основе</t>
  </si>
  <si>
    <t xml:space="preserve">Рекомендуется тканевый на нескользящей основе</t>
  </si>
  <si>
    <t xml:space="preserve">Смартфон с ОС Android</t>
  </si>
  <si>
    <t xml:space="preserve">Honor 10i, Android 9, ROM - 4G, RAM -128G.</t>
  </si>
  <si>
    <t xml:space="preserve">Для модуля мобильной разработки</t>
  </si>
  <si>
    <t xml:space="preserve">Кабель питания</t>
  </si>
  <si>
    <t xml:space="preserve">IEC 320 C13 - IEC 320 C14</t>
  </si>
  <si>
    <t xml:space="preserve">При использовании ИБП заменить на кабель питания IEC 320 C13 - IEC 320 C14</t>
  </si>
  <si>
    <t xml:space="preserve">Источник бесперебойного питания</t>
  </si>
  <si>
    <t xml:space="preserve">CyberPower, Выходная мощность 630Вт
</t>
  </si>
  <si>
    <t xml:space="preserve">Рекомендуется использование сертифицированных устройств</t>
  </si>
  <si>
    <t xml:space="preserve">Сетевой фильтр</t>
  </si>
  <si>
    <t xml:space="preserve">6 розеток, 5 метров</t>
  </si>
  <si>
    <t xml:space="preserve">Светильник настольный светодиодный</t>
  </si>
  <si>
    <t xml:space="preserve">Эра Nled-462</t>
  </si>
  <si>
    <t xml:space="preserve">ПО операционная система</t>
  </si>
  <si>
    <t xml:space="preserve">Microsoft Windows 10 Pro</t>
  </si>
  <si>
    <t xml:space="preserve">лицензия</t>
  </si>
  <si>
    <t xml:space="preserve">Например, ОС Microsoft Windows 10 Pro (Edu), в том числе ознакомительная версия
https://www.microsoft.com/en-us/windows/get-windows-10</t>
  </si>
  <si>
    <t xml:space="preserve">ПО для просмотра документов в формате PDF</t>
  </si>
  <si>
    <t xml:space="preserve">Adobe Reader DC</t>
  </si>
  <si>
    <t xml:space="preserve">Например, Adobe Reader DC
https://get.adobe.com/reader/</t>
  </si>
  <si>
    <t xml:space="preserve">ПО для архивации</t>
  </si>
  <si>
    <t xml:space="preserve">7-Zip</t>
  </si>
  <si>
    <t xml:space="preserve">Например, 7-Zip
http://www.7-zip.org/download.html</t>
  </si>
  <si>
    <t xml:space="preserve">ПО офисный пакет</t>
  </si>
  <si>
    <t xml:space="preserve">Microsoft Office 2016</t>
  </si>
  <si>
    <t xml:space="preserve">Например, Microsoft Office 2016 или 365 (Word, Excel, Power Point), в том числе ознакомительная версия
https://products.office.com/en-us/get-office-oem-download-page</t>
  </si>
  <si>
    <t xml:space="preserve">ПО редактор диаграмм</t>
  </si>
  <si>
    <t xml:space="preserve">Microsoft Visio Professional 2016 (ознакомительная версия)</t>
  </si>
  <si>
    <t xml:space="preserve">Например, Microsoft Visio Professional 2016, в том числе ознакомительная версия
https://products.office.com/en-us/visio/visio-professional-business-and-diagram-software</t>
  </si>
  <si>
    <t xml:space="preserve">ПО Git</t>
  </si>
  <si>
    <t xml:space="preserve">Программное обеспечение Git версии 2.30</t>
  </si>
  <si>
    <t xml:space="preserve">Данное ПО предоставляется бесплатно
https://git-scm.com/downloads</t>
  </si>
  <si>
    <t xml:space="preserve">ПО .NET Framework Developer pack</t>
  </si>
  <si>
    <t xml:space="preserve">Программная платформа .NET Framework developer pack 4.8</t>
  </si>
  <si>
    <t xml:space="preserve">Данное ПО предоставляется бесплатно
https://www.microsoft.com/net/download/framework</t>
  </si>
  <si>
    <t xml:space="preserve">ПО Microsoft Visual Studio</t>
  </si>
  <si>
    <t xml:space="preserve">Программное обеспечение Microsoft Visual Studio 2019 Community,включая следующие компоненты:
- .NET desktop development Workload;
- Universal Windows Platform development Workload;
- Python development Workload;
- Mobile development with .NET Workload;
- Xamarin (API);
- Data storage and processing Workload;
- USB Device Connectivity;  
- ASP.Net;
- Entity Framework (EF).</t>
  </si>
  <si>
    <t xml:space="preserve">Данное ПО предоставляется бесплатно
https://visualstudio.microsoft.com/vs/community/</t>
  </si>
  <si>
    <t xml:space="preserve">ПО Java SE Development Kit</t>
  </si>
  <si>
    <t xml:space="preserve">Программное обеспечение Java SE 8 Development Kit</t>
  </si>
  <si>
    <t xml:space="preserve">Данное ПО предоставляется бесплатно
https://www.oracle.com/technetwork/java/javase/downloads/index.html</t>
  </si>
  <si>
    <t xml:space="preserve">ПО IntelliJ IDEA</t>
  </si>
  <si>
    <t xml:space="preserve">Программное обеспечение IntelliJ IDEA Community Edition 2018</t>
  </si>
  <si>
    <t xml:space="preserve">Данное ПО предоставляется бесплатно
http://www.jetbrains.com/idea/download/</t>
  </si>
  <si>
    <t xml:space="preserve">ПО NetBeans</t>
  </si>
  <si>
    <t xml:space="preserve">Программное обеспечение NetBeans 8.2, сборка Java SE</t>
  </si>
  <si>
    <t xml:space="preserve">Данное ПО предоставляется бесплатно
https://netbeans.org/downloads/index.html</t>
  </si>
  <si>
    <t xml:space="preserve">ПО Eclipse IDE for Java Developers</t>
  </si>
  <si>
    <t xml:space="preserve">Программное обеспечение ПО Eclipse IDE for Java Developers, сборка Photon</t>
  </si>
  <si>
    <t xml:space="preserve">Данное ПО предоставляется бесплатно
http://www.eclipse.org/downloads/packages/release/photon/r/eclipse-ide-java-developers</t>
  </si>
  <si>
    <t xml:space="preserve">ПО e(fx)clipse</t>
  </si>
  <si>
    <t xml:space="preserve">Программное обеспечение e(fx)clipse версия 4.10</t>
  </si>
  <si>
    <t xml:space="preserve">Данное ПО предоставляется бесплатно
http://www.eclipse.org/efxclipse/install.html</t>
  </si>
  <si>
    <t xml:space="preserve">ПО Hibernate ORM</t>
  </si>
  <si>
    <t xml:space="preserve">Программное обеспечение Hibernate ORM версия 5.4</t>
  </si>
  <si>
    <t xml:space="preserve">Данное ПО предоставляется бесплатно
http://hibernate.org/orm/releases/</t>
  </si>
  <si>
    <t xml:space="preserve">ПО Android Studio</t>
  </si>
  <si>
    <t xml:space="preserve">Программное обеспечение Android Studio 3, включая следующие компоненты:
- Android SDK Tools;
- Android SDK Platform-Tools;
- Android SDK Build-Tools;
- Android SDK Platform;
- USB Driver.</t>
  </si>
  <si>
    <t xml:space="preserve">Данное ПО предоставляется бесплатно
https://developer.android.com/studio/index.html
Версия API должна совпадать с версией API смартфона.
Также возможна установка Intel x86 Emulator Accelerator.</t>
  </si>
  <si>
    <t xml:space="preserve">ПО Anaconda</t>
  </si>
  <si>
    <t xml:space="preserve">Программное обеспечение Anaconda For Windows Python 3.6 version, версия 5.2.0, включая следующие компоненты:
- Kivy; 
- PyJNIus;
- Buildozer;
- PyQt;
- Pillow;
- pymssql.</t>
  </si>
  <si>
    <t xml:space="preserve">Данное ПО предоставляется бесплатно
https://www.anaconda.com/download/</t>
  </si>
  <si>
    <t xml:space="preserve">ПО PyCharm</t>
  </si>
  <si>
    <t xml:space="preserve">Программное обеспечение PyCharm Community Edition 2018</t>
  </si>
  <si>
    <t xml:space="preserve">Данное ПО предоставляется бесплатно
https://www.jetbrains.com/pycharm/download/</t>
  </si>
  <si>
    <t xml:space="preserve">ПО SQLAlchemy</t>
  </si>
  <si>
    <t xml:space="preserve">Программное обеспечение SQLAlchemy, версия 1.2</t>
  </si>
  <si>
    <t xml:space="preserve">Данное ПО предоставляется бесплатно
https://www.sqlalchemy.org/download.html</t>
  </si>
  <si>
    <t xml:space="preserve">ПО SQL Server Management Studio</t>
  </si>
  <si>
    <t xml:space="preserve">Программное обеспечение SQL Server Management Studio 18</t>
  </si>
  <si>
    <t xml:space="preserve">Данное ПО предоставляется бесплатно
https://docs.microsoft.com/en-us/sql/ssms/download-sql-server-management-studio-ssms</t>
  </si>
  <si>
    <t xml:space="preserve">ПО MySQL Installer</t>
  </si>
  <si>
    <t xml:space="preserve">Программное обеспечение MySQL Installer Community 8, включая следующие компоненты:
- MySQL Workbench;
- MySQL for Visual Studio;
- Connector/NET;
- Connector/ODBC;
- Connector/J;
- Connector/Python.</t>
  </si>
  <si>
    <t xml:space="preserve">Данное ПО предоставляется бесплатно
https://dev.mysql.com/downloads/windows/installer/8.0.html</t>
  </si>
  <si>
    <t xml:space="preserve">ПО Microsoft JDBC Driver for SQL Server</t>
  </si>
  <si>
    <t xml:space="preserve">Программное обеспечение Microsoft JDBC Driver for SQL Server, версия 7.0</t>
  </si>
  <si>
    <t xml:space="preserve">Данное ПО предоставляется бесплатно
https://docs.microsoft.com/en-us/sql/connect/jdbc/download-microsoft-jdbc-driver-for-sql-server</t>
  </si>
  <si>
    <t xml:space="preserve">Текстовый редактор</t>
  </si>
  <si>
    <t xml:space="preserve">Программное обеспечение  для работы с текстом Notepad++</t>
  </si>
  <si>
    <t xml:space="preserve">Данное ПО предоставляется бесплатно
https://notepad-plus-plus.org/</t>
  </si>
  <si>
    <t xml:space="preserve">Редактор кода</t>
  </si>
  <si>
    <t xml:space="preserve">Программное обеспечение Visual Studio Code</t>
  </si>
  <si>
    <t xml:space="preserve">Клиент для работы с API</t>
  </si>
  <si>
    <t xml:space="preserve">Программное обеспечение Postman</t>
  </si>
  <si>
    <t xml:space="preserve">Программное обеспечение для развертывания веб-сервера</t>
  </si>
  <si>
    <t xml:space="preserve">IIS Express</t>
  </si>
  <si>
    <r>
      <rPr>
        <sz val="10"/>
        <rFont val="Times New Roman"/>
        <family val="0"/>
        <charset val="204"/>
      </rPr>
      <t xml:space="preserve">Apach/ </t>
    </r>
    <r>
      <rPr>
        <sz val="10"/>
        <color rgb="FF333333"/>
        <rFont val="Times New Roman"/>
        <family val="0"/>
        <charset val="204"/>
      </rPr>
      <t xml:space="preserve">Nginx</t>
    </r>
  </si>
  <si>
    <t xml:space="preserve">РАСХОДНЫЕ МАТЕРИАЛЫ</t>
  </si>
  <si>
    <t xml:space="preserve">МЕБЕЛЬ</t>
  </si>
  <si>
    <t xml:space="preserve">Офисный стол</t>
  </si>
  <si>
    <t xml:space="preserve">Ширина 140см, Глубина 60 см</t>
  </si>
  <si>
    <t xml:space="preserve">Компьютерный стул</t>
  </si>
  <si>
    <t xml:space="preserve">Эргономичный вращающийся стул со спинкой средней высоты. На колесиках, до 90 кг</t>
  </si>
  <si>
    <t xml:space="preserve">СРЕДСТВА ИНДИВИДУАЛЬНОЙ ЗАЩИТЫ</t>
  </si>
  <si>
    <t xml:space="preserve">ДОПОЛНИТЕЛЬНЫЕ ТРЕБОВАНИЯ К ОБЕСПЕЧЕНИЮ КОНКУРСНЫХ ПЛОЩАДОК КОМАНД (КОММУНИКАЦИИ, ПОДКЛЮЧЕНИЯ, ОСВЕЩЕНИЕ И Т.П.)</t>
  </si>
  <si>
    <t xml:space="preserve">Требование (описание)</t>
  </si>
  <si>
    <t xml:space="preserve">Электричество 220В на каждый пост для участника, 3 розетки</t>
  </si>
  <si>
    <t xml:space="preserve">Фактическое количество розеток зависит от способа подключения</t>
  </si>
  <si>
    <t xml:space="preserve">Объединение всех рабочих мест участников в ЛВС без выхода в сеть Интернет</t>
  </si>
  <si>
    <t xml:space="preserve">Возможно использование существующей сетевой инфраструктуры</t>
  </si>
  <si>
    <t xml:space="preserve">ОБЩАЯ РАБОЧАЯ ПЛОЩАДКА КОНКУРСАНТОВ</t>
  </si>
  <si>
    <t xml:space="preserve">Ноутбук</t>
  </si>
  <si>
    <t xml:space="preserve">ЦПУ:
Intel i5
Количество ядер процессора: 4
Частота: 1,6 Ггц
Объем видеопамяти: 2
ОЗУ: 8Гб;
ПЗУ:
- SSD объемом  256 Гб
сетевой адаптер:
- технология Ethernet стандарта 1000BASE-T.
Экран 15,6"</t>
  </si>
  <si>
    <t xml:space="preserve">Рабочее место для организации "интернет-кафе"
</t>
  </si>
  <si>
    <t xml:space="preserve">Кабель питания CEE 7/7 - IEC 320 C13</t>
  </si>
  <si>
    <t xml:space="preserve">Возможен отказ от позиции при наличии достаточного количества электророзеток на рабочих местах</t>
  </si>
  <si>
    <t xml:space="preserve">ПО веб-браузер</t>
  </si>
  <si>
    <t xml:space="preserve">Google Chrome</t>
  </si>
  <si>
    <t xml:space="preserve">Например, Google Chrome
https://www.google.com/chrome/</t>
  </si>
  <si>
    <t xml:space="preserve">Огнетушитель углекислотный</t>
  </si>
  <si>
    <t xml:space="preserve">ОУ-5</t>
  </si>
  <si>
    <t xml:space="preserve">Рекомендуется ОУ-1</t>
  </si>
  <si>
    <t xml:space="preserve">Аптечка</t>
  </si>
  <si>
    <t xml:space="preserve">Аптечка для оказания первой помощи</t>
  </si>
  <si>
    <t xml:space="preserve">Рекомендуется аптечка первой помощи офисная</t>
  </si>
  <si>
    <t xml:space="preserve">ученический стол регулируемый по высоте</t>
  </si>
  <si>
    <t xml:space="preserve">ученический стул регулируемый по высоте</t>
  </si>
  <si>
    <t xml:space="preserve">Мусорная корзина</t>
  </si>
  <si>
    <t xml:space="preserve">объем 7 л</t>
  </si>
  <si>
    <t xml:space="preserve">ДОПОЛНИТЕЛЬНЫЕ ТРЕБОВАНИЯ К ОБЕСПЕЧЕНИЮ ОБЩЕЙ РАБОЧЕЙ ПЛОЩАДКЕ КОНКУРСАНТОВ (КОММУНИКАЦИИ, ПОДКЛЮЧЕНИЯ, ОСВЕЩЕНИЕ И Т.П.)</t>
  </si>
  <si>
    <t xml:space="preserve">Проводной Интернет на конкурсную площадку</t>
  </si>
  <si>
    <t xml:space="preserve">Электричество 220В на каждый пост, 3 розетки</t>
  </si>
  <si>
    <t xml:space="preserve">БРИФИНГ-ЗОНА</t>
  </si>
  <si>
    <t xml:space="preserve">ЦПУ:
AMD Ryzen 5 3600 
- минимальная базовая тактовая частота 3,6 ГГц;
- количество физических ядер  6;
ОЗУ: DDR4 -16 Гб;
Графический процессор AMD Radeon RX 550, GDDR5 
ПЗУ:
- SSD объемом  512 Гб, М.2
сетевой адаптер:
- технология Ethernet стандарта  1000BASE-T.
- возможность подключения четырех независимых мониторов;
- возможность подключения проектора.</t>
  </si>
  <si>
    <t xml:space="preserve">Рабочее место для организации "интернет-кафе"
Возможна замена позиций 3-10 на ноутбук с аналогичными характеристиками</t>
  </si>
  <si>
    <t xml:space="preserve">Источник бесперебойного питания мощностью от 600ВА
</t>
  </si>
  <si>
    <t xml:space="preserve">Возможен отказ от позиции при наличии централизованной системы резервного энергообеспечения</t>
  </si>
  <si>
    <t xml:space="preserve">Проектор</t>
  </si>
  <si>
    <t xml:space="preserve">Проектор Epson EB-W05 
Цветовая яркость: 3300 Лм, 15000:1, 1280x800</t>
  </si>
  <si>
    <t xml:space="preserve">Рекомендуется длиннофокусный проектор с разрешением WXGA</t>
  </si>
  <si>
    <t xml:space="preserve">Экран для проектора</t>
  </si>
  <si>
    <t xml:space="preserve">SAKURA CINEMA WALLSCREEN 
Настенно-потолочный, 123"</t>
  </si>
  <si>
    <t xml:space="preserve">Возможна замена позиции на SmartBoard</t>
  </si>
  <si>
    <t xml:space="preserve">Интерфейсный кабель для подключения проектора</t>
  </si>
  <si>
    <t xml:space="preserve">HDMI-HDMI</t>
  </si>
  <si>
    <t xml:space="preserve">VGA-VGA, либо DVI-DVI, либо HDMI-HDMI в зависимости от способа подключения проектора к ПК</t>
  </si>
  <si>
    <t xml:space="preserve">Наименование</t>
  </si>
  <si>
    <t xml:space="preserve"> Тех. описание или ссылка на сайт с тех. описанием позиции</t>
  </si>
  <si>
    <t xml:space="preserve">ДОПОЛНИТЕЛЬНЫЕ ТРЕБОВАНИЯ К ОБЕСПЕЧЕНИЮ БРИФИНГ-ЗОНЫ (КОММУНИКАЦИИ, ПОДКЛЮЧЕНИЯ, ОСВЕЩЕНИЕ И Т.П.)</t>
  </si>
  <si>
    <t xml:space="preserve">КОМНАТА ОЦЕНКИ</t>
  </si>
  <si>
    <t xml:space="preserve">Однотумбовый стол 120х60х75см</t>
  </si>
  <si>
    <t xml:space="preserve">ДОПОЛНИТЕЛЬНЫЕ ТРЕБОВАНИЯ К ОБЕСПЕЧЕНИЮ КОМНАТЫ ЭКСПЕРТОВ (КОММУНИКАЦИИ, ПОДКЛЮЧЕНИЯ, ОСВЕЩЕНИЕ И Т.П.)</t>
  </si>
  <si>
    <t xml:space="preserve">Электричество 220В на каждый пост для эксперта, 3 розетки</t>
  </si>
  <si>
    <t xml:space="preserve">Объединение всех рабочих мест экспертов в ЛВС</t>
  </si>
  <si>
    <t xml:space="preserve">МЕСТО ГЛАВНОГО ЭКСПЕРТА</t>
  </si>
  <si>
    <t xml:space="preserve">Блок розеток на 8 гнезд, 2 метров</t>
  </si>
  <si>
    <t xml:space="preserve">МФУ лазерное ч/б, А4</t>
  </si>
  <si>
    <t xml:space="preserve">Xerox b 205
Черно-белая печать со скоростью до 30 стр/мин (A4) Односторонняя печать Копирование/печать/ сканирование</t>
  </si>
  <si>
    <t xml:space="preserve">Рекомендуется наличие устройства автоподачи оригиналов</t>
  </si>
  <si>
    <t xml:space="preserve">Интерфейсный кабель для подключения МФУ</t>
  </si>
  <si>
    <t xml:space="preserve">USB A(m) - USB B(m),</t>
  </si>
  <si>
    <t xml:space="preserve">USB A(m) - USB B(m), либо иной тип кабеля в зависимости от способа подключения МФУ к ПК</t>
  </si>
  <si>
    <t xml:space="preserve">Стул</t>
  </si>
  <si>
    <t xml:space="preserve">шт.</t>
  </si>
  <si>
    <t xml:space="preserve">ДОПОЛНИТЕЛЬНЫЕ ТРЕБОВАНИЯ К ОБЕСПЕЧЕНИЮ КОМНАТЫ ГЛАВНОГО ЭКСПЕРТА (КОММУНИКАЦИИ, ПОДКЛЮЧЕНИЯ, ОСВЕЩЕНИЕ И Т.П.)</t>
  </si>
  <si>
    <t xml:space="preserve">Подключение компьютера к проводному интернету </t>
  </si>
  <si>
    <t xml:space="preserve">Требуется стабильное соединение для работы с CIS</t>
  </si>
  <si>
    <t xml:space="preserve">СЕРВЕРНАЯ</t>
  </si>
  <si>
    <t xml:space="preserve">ОБОРУДОВАНИЕ И ИНСТРУМЕНТЫ </t>
  </si>
  <si>
    <t xml:space="preserve">Сервер</t>
  </si>
  <si>
    <t xml:space="preserve">ЦПУ:
AMD Ryzen 5 3600 
- минимальная базовая тактовая частота 3,6 ГГц;
- количество физических ядер  6;
ОЗУ: DDR4 -32 Гб;
Графический процессор AMD Radeon RX 550, GDDR5 
ПЗУ:
- SSD объемом не менее 512 Гб, М.2
сетевой адаптер:
- технология Ethernet стандарта  1000BASE-T.
- возможность подключения четырех независимых мониторов.</t>
  </si>
  <si>
    <t xml:space="preserve">Например, Team Server R2-E52 в комплектации:
- Платформа - 2U, 2 x E5-2600v3/v4, 24 DIMMs, 16 x 2.5 HS, LSI 3108, 2 x 920W, 4 Gee, 6 PCIe LP
- Процессор - Intel Xeon E5-2620 v4, 2.1GHz / 3.0GHz, 8 Cores, 20 MB LLC, 85 W, DDR4-2133, 8 GT/s QPI, HT, TB
- Оперативная память - 2 х 32 GB Kingston DDR4-2133 ECC Registered DIMM
- Жесткие диски - 2 x Intel SSDSC2BB016T401</t>
  </si>
  <si>
    <t xml:space="preserve">Консольный кабель для управления сервером</t>
  </si>
  <si>
    <t xml:space="preserve">RJ45-DB09F</t>
  </si>
  <si>
    <t xml:space="preserve">RJ45-DB09F, либо USB Type A - USB mini-B, либо иной в зависимости от способа подключения сервера</t>
  </si>
  <si>
    <t xml:space="preserve">CyberPower UT1100EG</t>
  </si>
  <si>
    <t xml:space="preserve">ПО серверная операционная система</t>
  </si>
  <si>
    <t xml:space="preserve">ОС Microsoft Windows Server 2016</t>
  </si>
  <si>
    <t xml:space="preserve">Например, ОС Microsoft Windows Server 2016, в том числе ознакомительная версия
https://www.microsoft.com/en-us/cloud-platform/windows-server</t>
  </si>
  <si>
    <t xml:space="preserve">ПО для управления версиями</t>
  </si>
  <si>
    <t xml:space="preserve">Программное обеспечение Gogs</t>
  </si>
  <si>
    <t xml:space="preserve">Данное ПО предоставляется бесплатно
https://gogs.io/</t>
  </si>
  <si>
    <t xml:space="preserve">ПО Microsoft SQL Server Express</t>
  </si>
  <si>
    <t xml:space="preserve">Программное обеспечение Microsoft SQL Server 2019 Express</t>
  </si>
  <si>
    <t xml:space="preserve">Данное ПО предоставляется бесплатно
https://www.microsoft.com/en-us/sql-server/sql-server-downloads</t>
  </si>
  <si>
    <t xml:space="preserve">Программное обеспечение MySQL Installer Community 8, включая следующие компоненты:
- MySQL Server;
- MySQL Workbench.</t>
  </si>
  <si>
    <t xml:space="preserve">Маршрутизатор</t>
  </si>
  <si>
    <t xml:space="preserve">Eltex</t>
  </si>
  <si>
    <t xml:space="preserve">Для организации подсети экспертов и подсети конкурсантов</t>
  </si>
  <si>
    <t xml:space="preserve">Управляемый коммутатор</t>
  </si>
  <si>
    <t xml:space="preserve">Eltex Layer 2, 24 портов Ethernet 1000BASE-T</t>
  </si>
  <si>
    <t xml:space="preserve">При увеличении количества участников потребуется большее количество портов
Возможен отказ от позиции при использовании существующей сетевой инфраструктуры</t>
  </si>
  <si>
    <t xml:space="preserve">Wi-Fi точка доступа</t>
  </si>
  <si>
    <t xml:space="preserve">Для Mobile API</t>
  </si>
  <si>
    <t xml:space="preserve">Ширина 120см, Глубина 60 см</t>
  </si>
  <si>
    <t xml:space="preserve">ДОПОЛНИТЕЛЬНЫЕ ТРЕБОВАНИЯ К ОБЕСПЕЧЕНИЮ КОМНАТЫ КОНКУРСАНТОВ (КОММУНИКАЦИИ, ПОДКЛЮЧЕНИЯ, ОСВЕЩЕНИЕ И Т.П.)</t>
  </si>
  <si>
    <t xml:space="preserve">Подключение коммутатора к проводному интернету </t>
  </si>
  <si>
    <t xml:space="preserve">Управление доступом в Интернет с рабочих мест на стороне сервера</t>
  </si>
  <si>
    <t xml:space="preserve">Объединение всех рабочих мест в ЛВС</t>
  </si>
  <si>
    <t xml:space="preserve">Электричество 220В в серверную, 3 розетки</t>
  </si>
  <si>
    <t xml:space="preserve">Рекомендуется наличие централизованной системы резервного энергообеспечения</t>
  </si>
  <si>
    <t xml:space="preserve">КАНЦЕЛЯРИЯ НА КОМПЕТЕНЦИЮ (НА ВСЕХ УЧАСТНИКОВ И ЭКСПЕРТОВ)</t>
  </si>
  <si>
    <t xml:space="preserve">Ручка</t>
  </si>
  <si>
    <t xml:space="preserve">синяя, 0,7 мм.</t>
  </si>
  <si>
    <t xml:space="preserve">Для каждого эксперта и конкурсанта</t>
  </si>
  <si>
    <t xml:space="preserve">Карандаш</t>
  </si>
  <si>
    <t xml:space="preserve">черный грифель, с ластиком, НВ</t>
  </si>
  <si>
    <t xml:space="preserve">Ластик</t>
  </si>
  <si>
    <t xml:space="preserve"> 26*17*7 мм.цвет белый</t>
  </si>
  <si>
    <t xml:space="preserve">Линейка</t>
  </si>
  <si>
    <t xml:space="preserve">Характеристики позиции на усмотрение организаторов</t>
  </si>
  <si>
    <t xml:space="preserve">Бумага А4</t>
  </si>
  <si>
    <t xml:space="preserve">"SvetoCopy" А4 500 л,80 г/м2, класс "С"</t>
  </si>
  <si>
    <t xml:space="preserve">пачка
(500 листов)</t>
  </si>
  <si>
    <t xml:space="preserve"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</si>
  <si>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 xml:space="preserve">Папка-конверт на кнопке А4</t>
  </si>
  <si>
    <t xml:space="preserve">на кнопке А4 OfficeSpace зеленая,120 мкм.</t>
  </si>
  <si>
    <t xml:space="preserve">Файл канцелярский</t>
  </si>
  <si>
    <t xml:space="preserve">Для конкурсной и сопровождающей документации</t>
  </si>
  <si>
    <t xml:space="preserve">Папка с арочным механизмом А4</t>
  </si>
  <si>
    <t xml:space="preserve">Для подшивки регламентирующей и организационной документации</t>
  </si>
  <si>
    <t xml:space="preserve">Точилка для карандашей механическая</t>
  </si>
  <si>
    <t xml:space="preserve">Для затачивания карандашей</t>
  </si>
  <si>
    <t xml:space="preserve">Набор маркеров 4 цвета</t>
  </si>
  <si>
    <t xml:space="preserve">Для маркировки конвертов и подготовки атрибутики компетенции</t>
  </si>
  <si>
    <t xml:space="preserve">Дырокол</t>
  </si>
  <si>
    <t xml:space="preserve">Скотч бумажный</t>
  </si>
  <si>
    <t xml:space="preserve">Упаковка и временное закрепление документов</t>
  </si>
  <si>
    <t xml:space="preserve">Закладки-стикеры</t>
  </si>
  <si>
    <t xml:space="preserve">Для маркировки регламентирующей и организационной документации</t>
  </si>
  <si>
    <t xml:space="preserve">Конверт бумажный</t>
  </si>
  <si>
    <t xml:space="preserve">Для выдачи секретного конкурсного задания (A4 или А5)</t>
  </si>
  <si>
    <t xml:space="preserve">USB-накопитель</t>
  </si>
  <si>
    <t xml:space="preserve">от 16GB, USB 3.0/USB Type-C/microUSB, возможно нанесение символики чемпионата</t>
  </si>
  <si>
    <t xml:space="preserve">Для хранения скан-копий документов и результатов работ</t>
  </si>
  <si>
    <t xml:space="preserve">Глав. Эксперт __________________________________________________________________________</t>
  </si>
  <si>
    <t xml:space="preserve">_________________________________________________________</t>
  </si>
  <si>
    <t xml:space="preserve">(ФИО)</t>
  </si>
  <si>
    <t xml:space="preserve">   (подпись)                      (дата)</t>
  </si>
  <si>
    <t xml:space="preserve">Тех. эксперт    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</si>
</sst>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8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6"/>
      <color rgb="FFFF0000"/>
      <name val="Times New Roman"/>
      <family val="1"/>
      <charset val="204"/>
    </font>
    <font>
      <b val="true"/>
      <sz val="10"/>
      <color rgb="FFFFFF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0"/>
      <charset val="204"/>
    </font>
    <font>
      <sz val="10"/>
      <color rgb="FF333333"/>
      <name val="Times New Roman"/>
      <family val="0"/>
      <charset val="204"/>
    </font>
    <font>
      <sz val="10"/>
      <color rgb="FF000000"/>
      <name val="Times New Roman"/>
      <family val="1"/>
      <charset val="1"/>
    </font>
    <font>
      <u val="single"/>
      <sz val="11"/>
      <color rgb="FF0000FF"/>
      <name val="Calibri"/>
      <family val="2"/>
      <charset val="1"/>
    </font>
    <font>
      <b val="true"/>
      <sz val="8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00FF00"/>
        <bgColor rgb="FF33CCCC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67" colorId="64" zoomScale="80" zoomScaleNormal="80" zoomScalePageLayoutView="100" workbookViewId="0">
      <selection pane="topLeft" activeCell="D11" activeCellId="0" sqref="D11"/>
    </sheetView>
  </sheetViews>
  <sheetFormatPr defaultRowHeight="15" zeroHeight="false" outlineLevelRow="1" outlineLevelCol="0"/>
  <cols>
    <col collapsed="false" customWidth="true" hidden="false" outlineLevel="0" max="1" min="1" style="1" width="3.33"/>
    <col collapsed="false" customWidth="true" hidden="false" outlineLevel="0" max="2" min="2" style="1" width="4.33"/>
    <col collapsed="false" customWidth="true" hidden="false" outlineLevel="0" max="3" min="3" style="1" width="49.34"/>
    <col collapsed="false" customWidth="true" hidden="false" outlineLevel="0" max="4" min="4" style="1" width="68.33"/>
    <col collapsed="false" customWidth="true" hidden="false" outlineLevel="0" max="5" min="5" style="1" width="9.66"/>
    <col collapsed="false" customWidth="true" hidden="false" outlineLevel="0" max="6" min="6" style="2" width="6.66"/>
    <col collapsed="false" customWidth="true" hidden="false" outlineLevel="0" max="7" min="7" style="3" width="6.83"/>
    <col collapsed="false" customWidth="true" hidden="false" outlineLevel="0" max="8" min="8" style="1" width="58.83"/>
    <col collapsed="false" customWidth="true" hidden="false" outlineLevel="0" max="9" min="9" style="1" width="3.33"/>
    <col collapsed="false" customWidth="true" hidden="false" outlineLevel="0" max="1025" min="10" style="0" width="8.83"/>
  </cols>
  <sheetData>
    <row r="1" customFormat="false" ht="17" hidden="false" customHeight="false" outlineLevel="0" collapsed="false">
      <c r="A1" s="4"/>
      <c r="B1" s="4"/>
      <c r="C1" s="4"/>
      <c r="D1" s="4"/>
      <c r="E1" s="4"/>
      <c r="F1" s="5"/>
      <c r="G1" s="6"/>
      <c r="H1" s="4"/>
      <c r="I1" s="4"/>
    </row>
    <row r="2" customFormat="false" ht="18" hidden="false" customHeight="true" outlineLevel="0" collapsed="false">
      <c r="A2" s="4"/>
      <c r="B2" s="7" t="s">
        <v>0</v>
      </c>
      <c r="C2" s="7"/>
      <c r="D2" s="7" t="s">
        <v>1</v>
      </c>
      <c r="E2" s="7"/>
      <c r="F2" s="7"/>
      <c r="G2" s="7"/>
      <c r="H2" s="7"/>
      <c r="I2" s="4"/>
    </row>
    <row r="3" customFormat="false" ht="15" hidden="false" customHeight="true" outlineLevel="0" collapsed="false">
      <c r="A3" s="4"/>
      <c r="B3" s="8" t="s">
        <v>2</v>
      </c>
      <c r="C3" s="8"/>
      <c r="D3" s="8" t="s">
        <v>3</v>
      </c>
      <c r="E3" s="8"/>
      <c r="F3" s="8"/>
      <c r="G3" s="8"/>
      <c r="H3" s="8"/>
      <c r="I3" s="4"/>
    </row>
    <row r="4" customFormat="false" ht="15" hidden="false" customHeight="true" outlineLevel="0" collapsed="false">
      <c r="A4" s="4"/>
      <c r="B4" s="8" t="s">
        <v>4</v>
      </c>
      <c r="C4" s="8"/>
      <c r="D4" s="8" t="s">
        <v>5</v>
      </c>
      <c r="E4" s="8"/>
      <c r="F4" s="8"/>
      <c r="G4" s="8"/>
      <c r="H4" s="8"/>
      <c r="I4" s="4"/>
    </row>
    <row r="5" customFormat="false" ht="18" hidden="false" customHeight="true" outlineLevel="0" collapsed="false">
      <c r="A5" s="4"/>
      <c r="B5" s="8" t="s">
        <v>6</v>
      </c>
      <c r="C5" s="8"/>
      <c r="D5" s="9" t="s">
        <v>7</v>
      </c>
      <c r="E5" s="9"/>
      <c r="F5" s="9"/>
      <c r="G5" s="9"/>
      <c r="H5" s="9"/>
      <c r="I5" s="4"/>
    </row>
    <row r="6" customFormat="false" ht="15" hidden="false" customHeight="true" outlineLevel="0" collapsed="false">
      <c r="A6" s="4"/>
      <c r="B6" s="10" t="s">
        <v>8</v>
      </c>
      <c r="C6" s="10"/>
      <c r="D6" s="8" t="s">
        <v>9</v>
      </c>
      <c r="E6" s="8"/>
      <c r="F6" s="8"/>
      <c r="G6" s="8"/>
      <c r="H6" s="8"/>
      <c r="I6" s="4"/>
    </row>
    <row r="7" customFormat="false" ht="18" hidden="false" customHeight="true" outlineLevel="0" collapsed="false">
      <c r="A7" s="4"/>
      <c r="B7" s="10" t="s">
        <v>10</v>
      </c>
      <c r="C7" s="10"/>
      <c r="D7" s="9"/>
      <c r="E7" s="9"/>
      <c r="F7" s="9"/>
      <c r="G7" s="9"/>
      <c r="H7" s="9"/>
      <c r="I7" s="4"/>
    </row>
    <row r="8" customFormat="false" ht="15" hidden="false" customHeight="true" outlineLevel="0" collapsed="false">
      <c r="A8" s="4"/>
      <c r="B8" s="10" t="s">
        <v>11</v>
      </c>
      <c r="C8" s="10"/>
      <c r="D8" s="9" t="s">
        <v>12</v>
      </c>
      <c r="E8" s="9"/>
      <c r="F8" s="9"/>
      <c r="G8" s="9"/>
      <c r="H8" s="9"/>
      <c r="I8" s="4"/>
    </row>
    <row r="9" customFormat="false" ht="15.85" hidden="false" customHeight="true" outlineLevel="0" collapsed="false">
      <c r="A9" s="4"/>
      <c r="B9" s="10" t="s">
        <v>13</v>
      </c>
      <c r="C9" s="10"/>
      <c r="D9" s="8" t="s">
        <v>9</v>
      </c>
      <c r="E9" s="8"/>
      <c r="F9" s="8"/>
      <c r="G9" s="8"/>
      <c r="H9" s="8"/>
      <c r="I9" s="4"/>
    </row>
    <row r="10" customFormat="false" ht="15" hidden="false" customHeight="true" outlineLevel="0" collapsed="false">
      <c r="A10" s="4"/>
      <c r="B10" s="10" t="s">
        <v>14</v>
      </c>
      <c r="C10" s="10"/>
      <c r="D10" s="9" t="n">
        <v>11</v>
      </c>
      <c r="E10" s="9"/>
      <c r="F10" s="9"/>
      <c r="G10" s="9"/>
      <c r="H10" s="9"/>
      <c r="I10" s="4"/>
    </row>
    <row r="11" customFormat="false" ht="15" hidden="false" customHeight="true" outlineLevel="0" collapsed="false">
      <c r="A11" s="4"/>
      <c r="B11" s="8" t="s">
        <v>15</v>
      </c>
      <c r="C11" s="8"/>
      <c r="D11" s="9" t="n">
        <v>8</v>
      </c>
      <c r="E11" s="9"/>
      <c r="F11" s="9"/>
      <c r="G11" s="9"/>
      <c r="H11" s="9"/>
      <c r="I11" s="4"/>
    </row>
    <row r="12" customFormat="false" ht="15" hidden="false" customHeight="true" outlineLevel="0" collapsed="false">
      <c r="A12" s="4"/>
      <c r="B12" s="8" t="s">
        <v>16</v>
      </c>
      <c r="C12" s="8"/>
      <c r="D12" s="9" t="n">
        <v>8</v>
      </c>
      <c r="E12" s="9"/>
      <c r="F12" s="9"/>
      <c r="G12" s="9"/>
      <c r="H12" s="9"/>
      <c r="I12" s="4"/>
    </row>
    <row r="13" customFormat="false" ht="18" hidden="false" customHeight="true" outlineLevel="0" collapsed="false">
      <c r="A13" s="4"/>
      <c r="B13" s="8" t="s">
        <v>17</v>
      </c>
      <c r="C13" s="8"/>
      <c r="D13" s="9"/>
      <c r="E13" s="9"/>
      <c r="F13" s="9"/>
      <c r="G13" s="9"/>
      <c r="H13" s="9"/>
      <c r="I13" s="4"/>
    </row>
    <row r="14" customFormat="false" ht="17" hidden="false" customHeight="false" outlineLevel="0" collapsed="false">
      <c r="A14" s="4"/>
      <c r="B14" s="11"/>
      <c r="C14" s="12"/>
      <c r="D14" s="12"/>
      <c r="E14" s="11"/>
      <c r="F14" s="13"/>
      <c r="G14" s="14"/>
      <c r="H14" s="4"/>
      <c r="I14" s="4"/>
    </row>
    <row r="15" customFormat="false" ht="17" hidden="false" customHeight="false" outlineLevel="0" collapsed="false">
      <c r="A15" s="4"/>
      <c r="B15" s="15"/>
      <c r="C15" s="16"/>
      <c r="D15" s="16"/>
      <c r="E15" s="17"/>
      <c r="F15" s="18"/>
      <c r="G15" s="19"/>
      <c r="H15" s="20"/>
      <c r="I15" s="4"/>
    </row>
    <row r="16" customFormat="false" ht="17" hidden="false" customHeight="false" outlineLevel="0" collapsed="false">
      <c r="A16" s="4"/>
      <c r="B16" s="15"/>
      <c r="C16" s="16"/>
      <c r="D16" s="16"/>
      <c r="E16" s="17"/>
      <c r="F16" s="18"/>
      <c r="G16" s="19"/>
      <c r="H16" s="20"/>
      <c r="I16" s="4"/>
    </row>
    <row r="17" customFormat="false" ht="22" hidden="false" customHeight="true" outlineLevel="0" collapsed="false">
      <c r="A17" s="4"/>
      <c r="B17" s="21" t="s">
        <v>18</v>
      </c>
      <c r="C17" s="21"/>
      <c r="D17" s="21"/>
      <c r="E17" s="21"/>
      <c r="F17" s="21"/>
      <c r="G17" s="21"/>
      <c r="H17" s="21"/>
      <c r="I17" s="4"/>
    </row>
    <row r="18" customFormat="false" ht="16.5" hidden="false" customHeight="true" outlineLevel="1" collapsed="false">
      <c r="A18" s="4"/>
      <c r="B18" s="22" t="s">
        <v>19</v>
      </c>
      <c r="C18" s="22"/>
      <c r="D18" s="22"/>
      <c r="E18" s="22"/>
      <c r="F18" s="22"/>
      <c r="G18" s="22"/>
      <c r="H18" s="22"/>
      <c r="I18" s="4"/>
    </row>
    <row r="19" customFormat="false" ht="30" hidden="false" customHeight="false" outlineLevel="1" collapsed="false">
      <c r="A19" s="4"/>
      <c r="B19" s="23" t="s">
        <v>20</v>
      </c>
      <c r="C19" s="23" t="s">
        <v>21</v>
      </c>
      <c r="D19" s="23" t="s">
        <v>22</v>
      </c>
      <c r="E19" s="23" t="s">
        <v>23</v>
      </c>
      <c r="F19" s="23" t="s">
        <v>24</v>
      </c>
      <c r="G19" s="24" t="s">
        <v>24</v>
      </c>
      <c r="H19" s="24" t="s">
        <v>25</v>
      </c>
      <c r="I19" s="4"/>
    </row>
    <row r="20" customFormat="false" ht="124.95" hidden="false" customHeight="false" outlineLevel="1" collapsed="false">
      <c r="A20" s="4"/>
      <c r="B20" s="25" t="n">
        <v>1</v>
      </c>
      <c r="C20" s="26" t="s">
        <v>26</v>
      </c>
      <c r="D20" s="27" t="s">
        <v>27</v>
      </c>
      <c r="E20" s="25" t="s">
        <v>28</v>
      </c>
      <c r="F20" s="25" t="n">
        <v>1</v>
      </c>
      <c r="G20" s="28" t="n">
        <f aca="false">F20*$D$12</f>
        <v>8</v>
      </c>
      <c r="H20" s="29" t="s">
        <v>29</v>
      </c>
      <c r="I20" s="4"/>
    </row>
    <row r="21" customFormat="false" ht="69.95" hidden="false" customHeight="false" outlineLevel="1" collapsed="false">
      <c r="A21" s="4"/>
      <c r="B21" s="25" t="n">
        <v>2</v>
      </c>
      <c r="C21" s="26" t="s">
        <v>30</v>
      </c>
      <c r="D21" s="30" t="s">
        <v>31</v>
      </c>
      <c r="E21" s="25" t="s">
        <v>28</v>
      </c>
      <c r="F21" s="25" t="n">
        <v>4</v>
      </c>
      <c r="G21" s="28" t="n">
        <f aca="false">F21*$D$12</f>
        <v>32</v>
      </c>
      <c r="H21" s="29" t="s">
        <v>32</v>
      </c>
      <c r="I21" s="4"/>
    </row>
    <row r="22" customFormat="false" ht="24.25" hidden="false" customHeight="false" outlineLevel="1" collapsed="false">
      <c r="A22" s="4"/>
      <c r="B22" s="25" t="n">
        <v>3</v>
      </c>
      <c r="C22" s="26" t="s">
        <v>33</v>
      </c>
      <c r="D22" s="30" t="s">
        <v>34</v>
      </c>
      <c r="E22" s="25" t="s">
        <v>28</v>
      </c>
      <c r="F22" s="25" t="n">
        <v>4</v>
      </c>
      <c r="G22" s="28" t="n">
        <f aca="false">F22*$D$12</f>
        <v>32</v>
      </c>
      <c r="H22" s="29" t="s">
        <v>35</v>
      </c>
      <c r="I22" s="4"/>
    </row>
    <row r="23" customFormat="false" ht="13.8" hidden="false" customHeight="false" outlineLevel="1" collapsed="false">
      <c r="A23" s="4"/>
      <c r="B23" s="25" t="n">
        <v>4</v>
      </c>
      <c r="C23" s="26" t="s">
        <v>36</v>
      </c>
      <c r="D23" s="30" t="s">
        <v>37</v>
      </c>
      <c r="E23" s="25" t="s">
        <v>28</v>
      </c>
      <c r="F23" s="25" t="n">
        <v>1</v>
      </c>
      <c r="G23" s="28" t="n">
        <f aca="false">F23*$D$12</f>
        <v>8</v>
      </c>
      <c r="H23" s="29" t="s">
        <v>38</v>
      </c>
      <c r="I23" s="4"/>
    </row>
    <row r="24" customFormat="false" ht="13.8" hidden="false" customHeight="false" outlineLevel="1" collapsed="false">
      <c r="A24" s="4"/>
      <c r="B24" s="25" t="n">
        <v>5</v>
      </c>
      <c r="C24" s="26" t="s">
        <v>39</v>
      </c>
      <c r="D24" s="30" t="s">
        <v>40</v>
      </c>
      <c r="E24" s="25" t="s">
        <v>28</v>
      </c>
      <c r="F24" s="25" t="n">
        <v>1</v>
      </c>
      <c r="G24" s="28" t="n">
        <f aca="false">F24*$D$12</f>
        <v>8</v>
      </c>
      <c r="H24" s="29" t="s">
        <v>41</v>
      </c>
      <c r="I24" s="4"/>
    </row>
    <row r="25" customFormat="false" ht="13.8" hidden="false" customHeight="false" outlineLevel="1" collapsed="false">
      <c r="A25" s="4"/>
      <c r="B25" s="25" t="n">
        <v>6</v>
      </c>
      <c r="C25" s="26" t="s">
        <v>42</v>
      </c>
      <c r="D25" s="31" t="s">
        <v>43</v>
      </c>
      <c r="E25" s="25" t="s">
        <v>28</v>
      </c>
      <c r="F25" s="25" t="n">
        <v>1</v>
      </c>
      <c r="G25" s="28" t="n">
        <f aca="false">F25*$D$12</f>
        <v>8</v>
      </c>
      <c r="H25" s="29" t="s">
        <v>44</v>
      </c>
      <c r="I25" s="4"/>
    </row>
    <row r="26" customFormat="false" ht="13.8" hidden="false" customHeight="false" outlineLevel="1" collapsed="false">
      <c r="A26" s="4"/>
      <c r="B26" s="25" t="n">
        <v>7</v>
      </c>
      <c r="C26" s="26" t="s">
        <v>45</v>
      </c>
      <c r="D26" s="30" t="s">
        <v>46</v>
      </c>
      <c r="E26" s="25" t="s">
        <v>28</v>
      </c>
      <c r="F26" s="25" t="n">
        <v>1</v>
      </c>
      <c r="G26" s="28" t="n">
        <f aca="false">F26*$D$12</f>
        <v>8</v>
      </c>
      <c r="H26" s="29" t="s">
        <v>47</v>
      </c>
      <c r="I26" s="4"/>
    </row>
    <row r="27" customFormat="false" ht="23.85" hidden="false" customHeight="false" outlineLevel="1" collapsed="false">
      <c r="A27" s="4"/>
      <c r="B27" s="25" t="n">
        <v>8</v>
      </c>
      <c r="C27" s="30" t="s">
        <v>48</v>
      </c>
      <c r="D27" s="30" t="s">
        <v>49</v>
      </c>
      <c r="E27" s="25" t="s">
        <v>28</v>
      </c>
      <c r="F27" s="25" t="n">
        <v>2</v>
      </c>
      <c r="G27" s="28" t="n">
        <f aca="false">F27*$D$12</f>
        <v>16</v>
      </c>
      <c r="H27" s="29" t="s">
        <v>50</v>
      </c>
      <c r="I27" s="4"/>
    </row>
    <row r="28" customFormat="false" ht="24.25" hidden="false" customHeight="false" outlineLevel="1" collapsed="false">
      <c r="A28" s="4"/>
      <c r="B28" s="25" t="n">
        <v>9</v>
      </c>
      <c r="C28" s="26" t="s">
        <v>51</v>
      </c>
      <c r="D28" s="30" t="s">
        <v>52</v>
      </c>
      <c r="E28" s="25" t="s">
        <v>28</v>
      </c>
      <c r="F28" s="25" t="n">
        <v>1</v>
      </c>
      <c r="G28" s="28" t="n">
        <f aca="false">F28*$D$12</f>
        <v>8</v>
      </c>
      <c r="H28" s="29" t="s">
        <v>53</v>
      </c>
      <c r="I28" s="4"/>
    </row>
    <row r="29" customFormat="false" ht="13.8" hidden="false" customHeight="false" outlineLevel="1" collapsed="false">
      <c r="A29" s="4"/>
      <c r="B29" s="25" t="n">
        <v>10</v>
      </c>
      <c r="C29" s="26" t="s">
        <v>54</v>
      </c>
      <c r="D29" s="30" t="s">
        <v>55</v>
      </c>
      <c r="E29" s="25" t="s">
        <v>28</v>
      </c>
      <c r="F29" s="25" t="n">
        <v>1</v>
      </c>
      <c r="G29" s="28" t="n">
        <f aca="false">F29*$D$12</f>
        <v>8</v>
      </c>
      <c r="H29" s="29" t="s">
        <v>53</v>
      </c>
      <c r="I29" s="4"/>
    </row>
    <row r="30" customFormat="false" ht="13.8" hidden="false" customHeight="false" outlineLevel="1" collapsed="false">
      <c r="A30" s="4"/>
      <c r="B30" s="25" t="n">
        <v>11</v>
      </c>
      <c r="C30" s="26" t="s">
        <v>56</v>
      </c>
      <c r="D30" s="30" t="s">
        <v>57</v>
      </c>
      <c r="E30" s="25" t="s">
        <v>28</v>
      </c>
      <c r="F30" s="25" t="n">
        <v>1</v>
      </c>
      <c r="G30" s="28" t="n">
        <f aca="false">F30*$D$12</f>
        <v>8</v>
      </c>
      <c r="H30" s="29" t="s">
        <v>53</v>
      </c>
      <c r="I30" s="4"/>
    </row>
    <row r="31" customFormat="false" ht="35.05" hidden="false" customHeight="false" outlineLevel="1" collapsed="false">
      <c r="A31" s="4"/>
      <c r="B31" s="25" t="n">
        <v>12</v>
      </c>
      <c r="C31" s="26" t="s">
        <v>58</v>
      </c>
      <c r="D31" s="30" t="s">
        <v>59</v>
      </c>
      <c r="E31" s="25" t="s">
        <v>60</v>
      </c>
      <c r="F31" s="25" t="n">
        <v>1</v>
      </c>
      <c r="G31" s="28" t="n">
        <f aca="false">F31*$D$12</f>
        <v>8</v>
      </c>
      <c r="H31" s="29" t="s">
        <v>61</v>
      </c>
      <c r="I31" s="4"/>
    </row>
    <row r="32" customFormat="false" ht="23.85" hidden="false" customHeight="false" outlineLevel="1" collapsed="false">
      <c r="A32" s="4"/>
      <c r="B32" s="25" t="n">
        <v>13</v>
      </c>
      <c r="C32" s="26" t="s">
        <v>62</v>
      </c>
      <c r="D32" s="30" t="s">
        <v>63</v>
      </c>
      <c r="E32" s="25" t="s">
        <v>60</v>
      </c>
      <c r="F32" s="25" t="n">
        <v>1</v>
      </c>
      <c r="G32" s="28" t="n">
        <f aca="false">F32*$D$12</f>
        <v>8</v>
      </c>
      <c r="H32" s="29" t="s">
        <v>64</v>
      </c>
      <c r="I32" s="4"/>
    </row>
    <row r="33" customFormat="false" ht="23.85" hidden="false" customHeight="false" outlineLevel="1" collapsed="false">
      <c r="A33" s="4"/>
      <c r="B33" s="25" t="n">
        <v>14</v>
      </c>
      <c r="C33" s="26" t="s">
        <v>65</v>
      </c>
      <c r="D33" s="30" t="s">
        <v>66</v>
      </c>
      <c r="E33" s="25" t="s">
        <v>60</v>
      </c>
      <c r="F33" s="25" t="n">
        <v>1</v>
      </c>
      <c r="G33" s="28" t="n">
        <f aca="false">F33*$D$12</f>
        <v>8</v>
      </c>
      <c r="H33" s="29" t="s">
        <v>67</v>
      </c>
      <c r="I33" s="4"/>
    </row>
    <row r="34" customFormat="false" ht="35.05" hidden="false" customHeight="false" outlineLevel="1" collapsed="false">
      <c r="A34" s="4"/>
      <c r="B34" s="25" t="n">
        <v>15</v>
      </c>
      <c r="C34" s="26" t="s">
        <v>68</v>
      </c>
      <c r="D34" s="30" t="s">
        <v>69</v>
      </c>
      <c r="E34" s="25" t="s">
        <v>60</v>
      </c>
      <c r="F34" s="25" t="n">
        <v>1</v>
      </c>
      <c r="G34" s="28" t="n">
        <f aca="false">F34*$D$12</f>
        <v>8</v>
      </c>
      <c r="H34" s="29" t="s">
        <v>70</v>
      </c>
      <c r="I34" s="4"/>
    </row>
    <row r="35" customFormat="false" ht="46.25" hidden="false" customHeight="false" outlineLevel="1" collapsed="false">
      <c r="A35" s="4"/>
      <c r="B35" s="25" t="n">
        <v>16</v>
      </c>
      <c r="C35" s="26" t="s">
        <v>71</v>
      </c>
      <c r="D35" s="30" t="s">
        <v>72</v>
      </c>
      <c r="E35" s="25" t="s">
        <v>60</v>
      </c>
      <c r="F35" s="25" t="n">
        <v>1</v>
      </c>
      <c r="G35" s="28" t="n">
        <f aca="false">F35*$D$12</f>
        <v>8</v>
      </c>
      <c r="H35" s="29" t="s">
        <v>73</v>
      </c>
      <c r="I35" s="4"/>
    </row>
    <row r="36" customFormat="false" ht="23.85" hidden="false" customHeight="false" outlineLevel="1" collapsed="false">
      <c r="A36" s="4"/>
      <c r="B36" s="25" t="n">
        <v>17</v>
      </c>
      <c r="C36" s="26" t="s">
        <v>74</v>
      </c>
      <c r="D36" s="30" t="s">
        <v>75</v>
      </c>
      <c r="E36" s="25" t="s">
        <v>60</v>
      </c>
      <c r="F36" s="25" t="n">
        <v>1</v>
      </c>
      <c r="G36" s="28" t="n">
        <f aca="false">F36*$D$12</f>
        <v>8</v>
      </c>
      <c r="H36" s="29" t="s">
        <v>76</v>
      </c>
      <c r="I36" s="4"/>
    </row>
    <row r="37" customFormat="false" ht="23.85" hidden="false" customHeight="false" outlineLevel="1" collapsed="false">
      <c r="A37" s="4"/>
      <c r="B37" s="25" t="n">
        <v>18</v>
      </c>
      <c r="C37" s="26" t="s">
        <v>77</v>
      </c>
      <c r="D37" s="31" t="s">
        <v>78</v>
      </c>
      <c r="E37" s="25" t="s">
        <v>60</v>
      </c>
      <c r="F37" s="25" t="n">
        <v>1</v>
      </c>
      <c r="G37" s="28" t="n">
        <f aca="false">F37*$D$12</f>
        <v>8</v>
      </c>
      <c r="H37" s="29" t="s">
        <v>79</v>
      </c>
      <c r="I37" s="4"/>
    </row>
    <row r="38" customFormat="false" ht="150" hidden="false" customHeight="true" outlineLevel="1" collapsed="false">
      <c r="A38" s="4"/>
      <c r="B38" s="25" t="n">
        <v>19</v>
      </c>
      <c r="C38" s="26" t="s">
        <v>80</v>
      </c>
      <c r="D38" s="30" t="s">
        <v>81</v>
      </c>
      <c r="E38" s="25" t="s">
        <v>60</v>
      </c>
      <c r="F38" s="25" t="n">
        <v>1</v>
      </c>
      <c r="G38" s="28" t="n">
        <f aca="false">F38*$D$12</f>
        <v>8</v>
      </c>
      <c r="H38" s="29" t="s">
        <v>82</v>
      </c>
      <c r="I38" s="4"/>
    </row>
    <row r="39" customFormat="false" ht="23.85" hidden="false" customHeight="false" outlineLevel="1" collapsed="false">
      <c r="A39" s="4"/>
      <c r="B39" s="25" t="n">
        <v>20</v>
      </c>
      <c r="C39" s="26" t="s">
        <v>83</v>
      </c>
      <c r="D39" s="30" t="s">
        <v>84</v>
      </c>
      <c r="E39" s="25" t="s">
        <v>60</v>
      </c>
      <c r="F39" s="25" t="n">
        <v>1</v>
      </c>
      <c r="G39" s="28" t="n">
        <f aca="false">F39*$D$12</f>
        <v>8</v>
      </c>
      <c r="H39" s="29" t="s">
        <v>85</v>
      </c>
      <c r="I39" s="4"/>
    </row>
    <row r="40" customFormat="false" ht="23.85" hidden="false" customHeight="false" outlineLevel="1" collapsed="false">
      <c r="A40" s="4"/>
      <c r="B40" s="25" t="n">
        <v>21</v>
      </c>
      <c r="C40" s="26" t="s">
        <v>86</v>
      </c>
      <c r="D40" s="30" t="s">
        <v>87</v>
      </c>
      <c r="E40" s="25" t="s">
        <v>60</v>
      </c>
      <c r="F40" s="25" t="n">
        <v>1</v>
      </c>
      <c r="G40" s="28" t="n">
        <f aca="false">F40*$D$12</f>
        <v>8</v>
      </c>
      <c r="H40" s="29" t="s">
        <v>88</v>
      </c>
      <c r="I40" s="4"/>
    </row>
    <row r="41" customFormat="false" ht="23.85" hidden="false" customHeight="false" outlineLevel="1" collapsed="false">
      <c r="A41" s="4"/>
      <c r="B41" s="25" t="n">
        <v>22</v>
      </c>
      <c r="C41" s="26" t="s">
        <v>89</v>
      </c>
      <c r="D41" s="30" t="s">
        <v>90</v>
      </c>
      <c r="E41" s="25" t="s">
        <v>60</v>
      </c>
      <c r="F41" s="25" t="n">
        <v>1</v>
      </c>
      <c r="G41" s="28" t="n">
        <f aca="false">F41*$D$12</f>
        <v>8</v>
      </c>
      <c r="H41" s="29" t="s">
        <v>91</v>
      </c>
      <c r="I41" s="4"/>
    </row>
    <row r="42" customFormat="false" ht="35.05" hidden="false" customHeight="false" outlineLevel="1" collapsed="false">
      <c r="A42" s="4"/>
      <c r="B42" s="25" t="n">
        <v>23</v>
      </c>
      <c r="C42" s="26" t="s">
        <v>92</v>
      </c>
      <c r="D42" s="30" t="s">
        <v>93</v>
      </c>
      <c r="E42" s="25" t="s">
        <v>60</v>
      </c>
      <c r="F42" s="25" t="n">
        <v>1</v>
      </c>
      <c r="G42" s="28" t="n">
        <f aca="false">F42*$D$12</f>
        <v>8</v>
      </c>
      <c r="H42" s="29" t="s">
        <v>94</v>
      </c>
      <c r="I42" s="4"/>
    </row>
    <row r="43" customFormat="false" ht="23.85" hidden="false" customHeight="false" outlineLevel="1" collapsed="false">
      <c r="A43" s="4"/>
      <c r="B43" s="25" t="n">
        <v>24</v>
      </c>
      <c r="C43" s="26" t="s">
        <v>95</v>
      </c>
      <c r="D43" s="31" t="s">
        <v>96</v>
      </c>
      <c r="E43" s="25" t="s">
        <v>60</v>
      </c>
      <c r="F43" s="25" t="n">
        <v>1</v>
      </c>
      <c r="G43" s="28" t="n">
        <f aca="false">F43*$D$12</f>
        <v>8</v>
      </c>
      <c r="H43" s="29" t="s">
        <v>97</v>
      </c>
      <c r="I43" s="4"/>
    </row>
    <row r="44" customFormat="false" ht="23.85" hidden="false" customHeight="false" outlineLevel="1" collapsed="false">
      <c r="A44" s="4"/>
      <c r="B44" s="25" t="n">
        <v>25</v>
      </c>
      <c r="C44" s="26" t="s">
        <v>98</v>
      </c>
      <c r="D44" s="31" t="s">
        <v>99</v>
      </c>
      <c r="E44" s="25" t="s">
        <v>60</v>
      </c>
      <c r="F44" s="25" t="n">
        <v>1</v>
      </c>
      <c r="G44" s="28" t="n">
        <f aca="false">F44*$D$12</f>
        <v>8</v>
      </c>
      <c r="H44" s="29" t="s">
        <v>100</v>
      </c>
      <c r="I44" s="4"/>
    </row>
    <row r="45" customFormat="false" ht="68.65" hidden="false" customHeight="false" outlineLevel="1" collapsed="false">
      <c r="A45" s="4"/>
      <c r="B45" s="25" t="n">
        <v>26</v>
      </c>
      <c r="C45" s="26" t="s">
        <v>101</v>
      </c>
      <c r="D45" s="30" t="s">
        <v>102</v>
      </c>
      <c r="E45" s="25" t="s">
        <v>60</v>
      </c>
      <c r="F45" s="25" t="n">
        <v>1</v>
      </c>
      <c r="G45" s="28" t="n">
        <f aca="false">F45*$D$12</f>
        <v>8</v>
      </c>
      <c r="H45" s="29" t="s">
        <v>103</v>
      </c>
      <c r="I45" s="4"/>
    </row>
    <row r="46" customFormat="false" ht="91" hidden="false" customHeight="false" outlineLevel="1" collapsed="false">
      <c r="A46" s="4"/>
      <c r="B46" s="25" t="n">
        <v>27</v>
      </c>
      <c r="C46" s="26" t="s">
        <v>104</v>
      </c>
      <c r="D46" s="31" t="s">
        <v>105</v>
      </c>
      <c r="E46" s="25" t="s">
        <v>60</v>
      </c>
      <c r="F46" s="25" t="n">
        <v>1</v>
      </c>
      <c r="G46" s="28" t="n">
        <f aca="false">F46*$D$12</f>
        <v>8</v>
      </c>
      <c r="H46" s="29" t="s">
        <v>106</v>
      </c>
      <c r="I46" s="4"/>
    </row>
    <row r="47" customFormat="false" ht="23.85" hidden="false" customHeight="false" outlineLevel="1" collapsed="false">
      <c r="A47" s="4"/>
      <c r="B47" s="25" t="n">
        <v>28</v>
      </c>
      <c r="C47" s="26" t="s">
        <v>107</v>
      </c>
      <c r="D47" s="30" t="s">
        <v>108</v>
      </c>
      <c r="E47" s="25" t="s">
        <v>60</v>
      </c>
      <c r="F47" s="25" t="n">
        <v>1</v>
      </c>
      <c r="G47" s="28" t="n">
        <f aca="false">F47*$D$12</f>
        <v>8</v>
      </c>
      <c r="H47" s="29" t="s">
        <v>109</v>
      </c>
      <c r="I47" s="4"/>
    </row>
    <row r="48" customFormat="false" ht="23.85" hidden="false" customHeight="false" outlineLevel="1" collapsed="false">
      <c r="A48" s="4"/>
      <c r="B48" s="25" t="n">
        <v>29</v>
      </c>
      <c r="C48" s="26" t="s">
        <v>110</v>
      </c>
      <c r="D48" s="31" t="s">
        <v>111</v>
      </c>
      <c r="E48" s="25" t="s">
        <v>60</v>
      </c>
      <c r="F48" s="25" t="n">
        <v>1</v>
      </c>
      <c r="G48" s="28" t="n">
        <f aca="false">F48*$D$12</f>
        <v>8</v>
      </c>
      <c r="H48" s="29" t="s">
        <v>112</v>
      </c>
      <c r="I48" s="4"/>
    </row>
    <row r="49" customFormat="false" ht="35.05" hidden="false" customHeight="false" outlineLevel="1" collapsed="false">
      <c r="A49" s="4"/>
      <c r="B49" s="25" t="n">
        <v>30</v>
      </c>
      <c r="C49" s="26" t="s">
        <v>113</v>
      </c>
      <c r="D49" s="30" t="s">
        <v>114</v>
      </c>
      <c r="E49" s="25" t="s">
        <v>60</v>
      </c>
      <c r="F49" s="25" t="n">
        <v>1</v>
      </c>
      <c r="G49" s="28" t="n">
        <f aca="false">F49*$D$12</f>
        <v>8</v>
      </c>
      <c r="H49" s="29" t="s">
        <v>115</v>
      </c>
      <c r="I49" s="4"/>
    </row>
    <row r="50" customFormat="false" ht="91" hidden="false" customHeight="false" outlineLevel="1" collapsed="false">
      <c r="A50" s="4"/>
      <c r="B50" s="25" t="n">
        <v>31</v>
      </c>
      <c r="C50" s="30" t="s">
        <v>116</v>
      </c>
      <c r="D50" s="30" t="s">
        <v>117</v>
      </c>
      <c r="E50" s="25" t="s">
        <v>60</v>
      </c>
      <c r="F50" s="25" t="n">
        <v>1</v>
      </c>
      <c r="G50" s="28" t="n">
        <f aca="false">F50*$D$12</f>
        <v>8</v>
      </c>
      <c r="H50" s="29" t="s">
        <v>118</v>
      </c>
      <c r="I50" s="4"/>
    </row>
    <row r="51" customFormat="false" ht="35.05" hidden="false" customHeight="false" outlineLevel="1" collapsed="false">
      <c r="A51" s="4"/>
      <c r="B51" s="25" t="n">
        <v>32</v>
      </c>
      <c r="C51" s="30" t="s">
        <v>119</v>
      </c>
      <c r="D51" s="31" t="s">
        <v>120</v>
      </c>
      <c r="E51" s="25" t="s">
        <v>60</v>
      </c>
      <c r="F51" s="25" t="n">
        <v>1</v>
      </c>
      <c r="G51" s="28" t="n">
        <f aca="false">F51*$D$12</f>
        <v>8</v>
      </c>
      <c r="H51" s="29" t="s">
        <v>121</v>
      </c>
      <c r="I51" s="4"/>
    </row>
    <row r="52" customFormat="false" ht="23.85" hidden="false" customHeight="false" outlineLevel="1" collapsed="false">
      <c r="A52" s="4"/>
      <c r="B52" s="25" t="n">
        <v>33</v>
      </c>
      <c r="C52" s="30" t="s">
        <v>122</v>
      </c>
      <c r="D52" s="31" t="s">
        <v>123</v>
      </c>
      <c r="E52" s="25" t="s">
        <v>60</v>
      </c>
      <c r="F52" s="25" t="n">
        <v>1</v>
      </c>
      <c r="G52" s="28" t="n">
        <f aca="false">F52*$D$12</f>
        <v>8</v>
      </c>
      <c r="H52" s="29" t="s">
        <v>124</v>
      </c>
      <c r="I52" s="4"/>
    </row>
    <row r="53" customFormat="false" ht="13.8" hidden="false" customHeight="false" outlineLevel="1" collapsed="false">
      <c r="A53" s="4"/>
      <c r="B53" s="25" t="n">
        <v>34</v>
      </c>
      <c r="C53" s="30" t="s">
        <v>125</v>
      </c>
      <c r="D53" s="31" t="s">
        <v>126</v>
      </c>
      <c r="E53" s="25" t="s">
        <v>60</v>
      </c>
      <c r="F53" s="25" t="n">
        <v>1</v>
      </c>
      <c r="G53" s="28" t="n">
        <f aca="false">F53*$D$12</f>
        <v>8</v>
      </c>
      <c r="H53" s="29"/>
      <c r="I53" s="4"/>
    </row>
    <row r="54" customFormat="false" ht="13.8" hidden="false" customHeight="false" outlineLevel="1" collapsed="false">
      <c r="A54" s="4"/>
      <c r="B54" s="25" t="n">
        <v>35</v>
      </c>
      <c r="C54" s="30" t="s">
        <v>127</v>
      </c>
      <c r="D54" s="31" t="s">
        <v>128</v>
      </c>
      <c r="E54" s="25" t="s">
        <v>60</v>
      </c>
      <c r="F54" s="25" t="n">
        <v>1</v>
      </c>
      <c r="G54" s="28" t="n">
        <f aca="false">F54*$D$12</f>
        <v>8</v>
      </c>
      <c r="H54" s="29"/>
      <c r="I54" s="4"/>
    </row>
    <row r="55" customFormat="false" ht="13.8" hidden="false" customHeight="false" outlineLevel="1" collapsed="false">
      <c r="A55" s="4"/>
      <c r="B55" s="25" t="n">
        <v>36</v>
      </c>
      <c r="C55" s="30" t="s">
        <v>129</v>
      </c>
      <c r="D55" s="30" t="s">
        <v>130</v>
      </c>
      <c r="E55" s="25" t="s">
        <v>60</v>
      </c>
      <c r="F55" s="25" t="n">
        <v>1</v>
      </c>
      <c r="G55" s="28" t="n">
        <f aca="false">F55*$D$12</f>
        <v>8</v>
      </c>
      <c r="H55" s="29"/>
      <c r="I55" s="4"/>
    </row>
    <row r="56" customFormat="false" ht="13.8" hidden="false" customHeight="false" outlineLevel="1" collapsed="false">
      <c r="A56" s="4"/>
      <c r="B56" s="25" t="n">
        <v>37</v>
      </c>
      <c r="C56" s="30" t="s">
        <v>129</v>
      </c>
      <c r="D56" s="32" t="s">
        <v>131</v>
      </c>
      <c r="E56" s="25" t="s">
        <v>60</v>
      </c>
      <c r="F56" s="25" t="n">
        <v>1</v>
      </c>
      <c r="G56" s="28" t="n">
        <f aca="false">F56*$D$12</f>
        <v>8</v>
      </c>
      <c r="H56" s="29"/>
      <c r="I56" s="4"/>
    </row>
    <row r="57" customFormat="false" ht="13.8" hidden="false" customHeight="false" outlineLevel="1" collapsed="false">
      <c r="A57" s="4"/>
      <c r="B57" s="25"/>
      <c r="I57" s="4"/>
    </row>
    <row r="58" customFormat="false" ht="16.5" hidden="false" customHeight="true" outlineLevel="1" collapsed="false">
      <c r="A58" s="4"/>
      <c r="B58" s="22" t="s">
        <v>132</v>
      </c>
      <c r="C58" s="22"/>
      <c r="D58" s="22"/>
      <c r="E58" s="22"/>
      <c r="F58" s="22"/>
      <c r="G58" s="22"/>
      <c r="H58" s="22"/>
      <c r="I58" s="4"/>
    </row>
    <row r="59" customFormat="false" ht="30" hidden="false" customHeight="false" outlineLevel="1" collapsed="false">
      <c r="A59" s="4"/>
      <c r="B59" s="23" t="s">
        <v>20</v>
      </c>
      <c r="C59" s="23" t="s">
        <v>21</v>
      </c>
      <c r="D59" s="23" t="s">
        <v>22</v>
      </c>
      <c r="E59" s="23" t="s">
        <v>23</v>
      </c>
      <c r="F59" s="23" t="s">
        <v>24</v>
      </c>
      <c r="G59" s="24" t="s">
        <v>24</v>
      </c>
      <c r="H59" s="24" t="s">
        <v>25</v>
      </c>
      <c r="I59" s="4"/>
    </row>
    <row r="60" customFormat="false" ht="17" hidden="false" customHeight="false" outlineLevel="1" collapsed="false">
      <c r="A60" s="4"/>
      <c r="B60" s="25" t="n">
        <v>1</v>
      </c>
      <c r="C60" s="26"/>
      <c r="D60" s="26"/>
      <c r="E60" s="25" t="s">
        <v>28</v>
      </c>
      <c r="F60" s="33"/>
      <c r="G60" s="24"/>
      <c r="H60" s="29"/>
      <c r="I60" s="4"/>
    </row>
    <row r="61" customFormat="false" ht="16.5" hidden="false" customHeight="true" outlineLevel="1" collapsed="false">
      <c r="A61" s="4"/>
      <c r="B61" s="22" t="s">
        <v>133</v>
      </c>
      <c r="C61" s="22"/>
      <c r="D61" s="22"/>
      <c r="E61" s="22"/>
      <c r="F61" s="22"/>
      <c r="G61" s="22"/>
      <c r="H61" s="22"/>
      <c r="I61" s="4"/>
    </row>
    <row r="62" customFormat="false" ht="30" hidden="false" customHeight="false" outlineLevel="1" collapsed="false">
      <c r="A62" s="4"/>
      <c r="B62" s="23" t="s">
        <v>20</v>
      </c>
      <c r="C62" s="23" t="s">
        <v>21</v>
      </c>
      <c r="D62" s="23" t="s">
        <v>22</v>
      </c>
      <c r="E62" s="23" t="s">
        <v>23</v>
      </c>
      <c r="F62" s="23" t="s">
        <v>24</v>
      </c>
      <c r="G62" s="24" t="s">
        <v>24</v>
      </c>
      <c r="H62" s="24" t="s">
        <v>25</v>
      </c>
      <c r="I62" s="4"/>
    </row>
    <row r="63" customFormat="false" ht="13.8" hidden="false" customHeight="false" outlineLevel="1" collapsed="false">
      <c r="A63" s="4"/>
      <c r="B63" s="25" t="n">
        <v>1</v>
      </c>
      <c r="C63" s="26" t="s">
        <v>134</v>
      </c>
      <c r="D63" s="30" t="s">
        <v>135</v>
      </c>
      <c r="E63" s="25" t="s">
        <v>28</v>
      </c>
      <c r="F63" s="34" t="n">
        <v>1</v>
      </c>
      <c r="G63" s="35" t="n">
        <f aca="false">F63*$D$12</f>
        <v>8</v>
      </c>
      <c r="H63" s="29"/>
      <c r="I63" s="4"/>
    </row>
    <row r="64" customFormat="false" ht="23.85" hidden="false" customHeight="false" outlineLevel="1" collapsed="false">
      <c r="A64" s="4"/>
      <c r="B64" s="25" t="n">
        <v>2</v>
      </c>
      <c r="C64" s="26" t="s">
        <v>136</v>
      </c>
      <c r="D64" s="30" t="s">
        <v>137</v>
      </c>
      <c r="E64" s="25" t="s">
        <v>28</v>
      </c>
      <c r="F64" s="34" t="n">
        <v>1</v>
      </c>
      <c r="G64" s="35" t="n">
        <f aca="false">F64*$D$12</f>
        <v>8</v>
      </c>
      <c r="H64" s="29"/>
      <c r="I64" s="4"/>
    </row>
    <row r="65" customFormat="false" ht="16.5" hidden="false" customHeight="true" outlineLevel="1" collapsed="false">
      <c r="A65" s="4"/>
      <c r="B65" s="22" t="s">
        <v>138</v>
      </c>
      <c r="C65" s="22"/>
      <c r="D65" s="22"/>
      <c r="E65" s="22"/>
      <c r="F65" s="22"/>
      <c r="G65" s="22"/>
      <c r="H65" s="22"/>
      <c r="I65" s="4"/>
    </row>
    <row r="66" customFormat="false" ht="30" hidden="false" customHeight="false" outlineLevel="1" collapsed="false">
      <c r="A66" s="4"/>
      <c r="B66" s="23" t="s">
        <v>20</v>
      </c>
      <c r="C66" s="23" t="s">
        <v>21</v>
      </c>
      <c r="D66" s="23" t="s">
        <v>22</v>
      </c>
      <c r="E66" s="23" t="s">
        <v>23</v>
      </c>
      <c r="F66" s="23" t="s">
        <v>24</v>
      </c>
      <c r="G66" s="24" t="s">
        <v>24</v>
      </c>
      <c r="H66" s="24" t="s">
        <v>25</v>
      </c>
      <c r="I66" s="4"/>
    </row>
    <row r="67" customFormat="false" ht="17" hidden="false" customHeight="false" outlineLevel="1" collapsed="false">
      <c r="A67" s="4"/>
      <c r="B67" s="25" t="n">
        <v>1</v>
      </c>
      <c r="C67" s="26"/>
      <c r="D67" s="30"/>
      <c r="E67" s="25" t="s">
        <v>28</v>
      </c>
      <c r="F67" s="33"/>
      <c r="G67" s="24"/>
      <c r="H67" s="29"/>
      <c r="I67" s="4"/>
    </row>
    <row r="68" customFormat="false" ht="17" hidden="false" customHeight="true" outlineLevel="1" collapsed="false">
      <c r="A68" s="4"/>
      <c r="B68" s="22" t="s">
        <v>139</v>
      </c>
      <c r="C68" s="22"/>
      <c r="D68" s="22"/>
      <c r="E68" s="22"/>
      <c r="F68" s="22"/>
      <c r="G68" s="22"/>
      <c r="H68" s="22"/>
      <c r="I68" s="4"/>
    </row>
    <row r="69" customFormat="false" ht="17" hidden="false" customHeight="true" outlineLevel="1" collapsed="false">
      <c r="A69" s="4"/>
      <c r="B69" s="23" t="s">
        <v>20</v>
      </c>
      <c r="C69" s="23" t="s">
        <v>140</v>
      </c>
      <c r="D69" s="23"/>
      <c r="E69" s="23"/>
      <c r="F69" s="23"/>
      <c r="G69" s="24" t="s">
        <v>25</v>
      </c>
      <c r="H69" s="24"/>
      <c r="I69" s="4"/>
    </row>
    <row r="70" customFormat="false" ht="17" hidden="false" customHeight="true" outlineLevel="1" collapsed="false">
      <c r="A70" s="4"/>
      <c r="B70" s="25" t="n">
        <v>1</v>
      </c>
      <c r="C70" s="36" t="s">
        <v>141</v>
      </c>
      <c r="D70" s="36"/>
      <c r="E70" s="36"/>
      <c r="F70" s="36"/>
      <c r="G70" s="37" t="s">
        <v>142</v>
      </c>
      <c r="H70" s="37"/>
      <c r="I70" s="4"/>
    </row>
    <row r="71" customFormat="false" ht="17" hidden="false" customHeight="true" outlineLevel="1" collapsed="false">
      <c r="A71" s="4"/>
      <c r="B71" s="25" t="n">
        <v>2</v>
      </c>
      <c r="C71" s="36" t="s">
        <v>143</v>
      </c>
      <c r="D71" s="36"/>
      <c r="E71" s="36"/>
      <c r="F71" s="36"/>
      <c r="G71" s="37" t="s">
        <v>144</v>
      </c>
      <c r="H71" s="37"/>
      <c r="I71" s="4"/>
    </row>
    <row r="72" customFormat="false" ht="17" hidden="false" customHeight="false" outlineLevel="1" collapsed="false">
      <c r="A72" s="4"/>
      <c r="B72" s="11"/>
      <c r="C72" s="11"/>
      <c r="D72" s="11"/>
      <c r="E72" s="11"/>
      <c r="F72" s="11"/>
      <c r="G72" s="11"/>
      <c r="H72" s="11"/>
      <c r="I72" s="4"/>
    </row>
    <row r="73" customFormat="false" ht="17" hidden="false" customHeight="false" outlineLevel="0" collapsed="false">
      <c r="A73" s="4"/>
      <c r="B73" s="15"/>
      <c r="C73" s="17"/>
      <c r="D73" s="17"/>
      <c r="E73" s="17"/>
      <c r="F73" s="17"/>
      <c r="G73" s="17"/>
      <c r="H73" s="38"/>
      <c r="I73" s="4"/>
    </row>
    <row r="74" customFormat="false" ht="17" hidden="false" customHeight="false" outlineLevel="0" collapsed="false">
      <c r="A74" s="4"/>
      <c r="B74" s="15"/>
      <c r="C74" s="17"/>
      <c r="D74" s="17"/>
      <c r="E74" s="17"/>
      <c r="F74" s="18"/>
      <c r="G74" s="39"/>
      <c r="H74" s="38"/>
      <c r="I74" s="4"/>
    </row>
    <row r="75" customFormat="false" ht="22" hidden="false" customHeight="true" outlineLevel="0" collapsed="false">
      <c r="A75" s="4"/>
      <c r="B75" s="21" t="s">
        <v>145</v>
      </c>
      <c r="C75" s="21"/>
      <c r="D75" s="21"/>
      <c r="E75" s="21"/>
      <c r="F75" s="21"/>
      <c r="G75" s="21"/>
      <c r="H75" s="21"/>
      <c r="I75" s="4"/>
    </row>
    <row r="76" customFormat="false" ht="16.5" hidden="false" customHeight="true" outlineLevel="1" collapsed="false">
      <c r="A76" s="4"/>
      <c r="B76" s="22" t="s">
        <v>19</v>
      </c>
      <c r="C76" s="22"/>
      <c r="D76" s="22"/>
      <c r="E76" s="22"/>
      <c r="F76" s="22"/>
      <c r="G76" s="22"/>
      <c r="H76" s="22"/>
      <c r="I76" s="4"/>
    </row>
    <row r="77" customFormat="false" ht="30" hidden="false" customHeight="false" outlineLevel="1" collapsed="false">
      <c r="A77" s="4"/>
      <c r="B77" s="23" t="s">
        <v>20</v>
      </c>
      <c r="C77" s="23" t="s">
        <v>21</v>
      </c>
      <c r="D77" s="23" t="s">
        <v>22</v>
      </c>
      <c r="E77" s="23" t="s">
        <v>23</v>
      </c>
      <c r="F77" s="23" t="s">
        <v>24</v>
      </c>
      <c r="G77" s="24" t="s">
        <v>24</v>
      </c>
      <c r="H77" s="24" t="s">
        <v>25</v>
      </c>
      <c r="I77" s="4"/>
    </row>
    <row r="78" customFormat="false" ht="124.6" hidden="false" customHeight="false" outlineLevel="1" collapsed="false">
      <c r="A78" s="4"/>
      <c r="B78" s="25" t="n">
        <v>1</v>
      </c>
      <c r="C78" s="26" t="s">
        <v>146</v>
      </c>
      <c r="D78" s="30" t="s">
        <v>147</v>
      </c>
      <c r="E78" s="25" t="s">
        <v>28</v>
      </c>
      <c r="F78" s="33" t="n">
        <v>1</v>
      </c>
      <c r="G78" s="24" t="n">
        <f aca="false">F78*2</f>
        <v>2</v>
      </c>
      <c r="H78" s="29" t="s">
        <v>148</v>
      </c>
      <c r="I78" s="4"/>
    </row>
    <row r="79" customFormat="false" ht="13.8" hidden="false" customHeight="false" outlineLevel="1" collapsed="false">
      <c r="A79" s="4"/>
      <c r="B79" s="25" t="n">
        <v>2</v>
      </c>
      <c r="C79" s="26" t="s">
        <v>48</v>
      </c>
      <c r="D79" s="30" t="s">
        <v>149</v>
      </c>
      <c r="E79" s="25" t="s">
        <v>28</v>
      </c>
      <c r="F79" s="33" t="n">
        <v>1</v>
      </c>
      <c r="G79" s="24" t="n">
        <f aca="false">F79*2</f>
        <v>2</v>
      </c>
      <c r="H79" s="29"/>
      <c r="I79" s="4"/>
    </row>
    <row r="80" customFormat="false" ht="23.85" hidden="false" customHeight="false" outlineLevel="1" collapsed="false">
      <c r="A80" s="4"/>
      <c r="B80" s="25" t="n">
        <v>3</v>
      </c>
      <c r="C80" s="30" t="s">
        <v>54</v>
      </c>
      <c r="D80" s="30" t="s">
        <v>55</v>
      </c>
      <c r="E80" s="25" t="s">
        <v>28</v>
      </c>
      <c r="F80" s="33" t="n">
        <v>1</v>
      </c>
      <c r="G80" s="24" t="n">
        <f aca="false">F80*2</f>
        <v>2</v>
      </c>
      <c r="H80" s="29" t="s">
        <v>150</v>
      </c>
      <c r="I80" s="4"/>
    </row>
    <row r="81" customFormat="false" ht="35.4" hidden="false" customHeight="false" outlineLevel="1" collapsed="false">
      <c r="A81" s="4"/>
      <c r="B81" s="25" t="n">
        <v>4</v>
      </c>
      <c r="C81" s="26" t="s">
        <v>58</v>
      </c>
      <c r="D81" s="30" t="s">
        <v>59</v>
      </c>
      <c r="E81" s="25" t="s">
        <v>60</v>
      </c>
      <c r="F81" s="33" t="n">
        <v>1</v>
      </c>
      <c r="G81" s="24" t="n">
        <f aca="false">F81*2</f>
        <v>2</v>
      </c>
      <c r="H81" s="29" t="s">
        <v>61</v>
      </c>
      <c r="I81" s="4"/>
    </row>
    <row r="82" customFormat="false" ht="24.25" hidden="false" customHeight="false" outlineLevel="1" collapsed="false">
      <c r="A82" s="4"/>
      <c r="B82" s="25" t="n">
        <v>5</v>
      </c>
      <c r="C82" s="26" t="s">
        <v>62</v>
      </c>
      <c r="D82" s="30" t="s">
        <v>63</v>
      </c>
      <c r="E82" s="25" t="s">
        <v>60</v>
      </c>
      <c r="F82" s="25" t="n">
        <v>1</v>
      </c>
      <c r="G82" s="24" t="n">
        <f aca="false">F82*2</f>
        <v>2</v>
      </c>
      <c r="H82" s="29" t="s">
        <v>64</v>
      </c>
      <c r="I82" s="4"/>
    </row>
    <row r="83" customFormat="false" ht="24.25" hidden="false" customHeight="false" outlineLevel="1" collapsed="false">
      <c r="A83" s="4"/>
      <c r="B83" s="25" t="n">
        <v>6</v>
      </c>
      <c r="C83" s="26" t="s">
        <v>65</v>
      </c>
      <c r="D83" s="30" t="s">
        <v>66</v>
      </c>
      <c r="E83" s="25" t="s">
        <v>60</v>
      </c>
      <c r="F83" s="25" t="n">
        <v>1</v>
      </c>
      <c r="G83" s="24" t="n">
        <f aca="false">F83*2</f>
        <v>2</v>
      </c>
      <c r="H83" s="29" t="s">
        <v>67</v>
      </c>
      <c r="I83" s="4"/>
    </row>
    <row r="84" customFormat="false" ht="35.4" hidden="false" customHeight="false" outlineLevel="1" collapsed="false">
      <c r="A84" s="4"/>
      <c r="B84" s="25" t="n">
        <v>7</v>
      </c>
      <c r="C84" s="26" t="s">
        <v>68</v>
      </c>
      <c r="D84" s="30" t="s">
        <v>69</v>
      </c>
      <c r="E84" s="25" t="s">
        <v>60</v>
      </c>
      <c r="F84" s="25" t="n">
        <v>1</v>
      </c>
      <c r="G84" s="24" t="n">
        <f aca="false">F84*2</f>
        <v>2</v>
      </c>
      <c r="H84" s="29" t="s">
        <v>70</v>
      </c>
      <c r="I84" s="4"/>
    </row>
    <row r="85" customFormat="false" ht="24.25" hidden="false" customHeight="false" outlineLevel="1" collapsed="false">
      <c r="A85" s="4"/>
      <c r="B85" s="25" t="n">
        <v>8</v>
      </c>
      <c r="C85" s="30" t="s">
        <v>151</v>
      </c>
      <c r="D85" s="30" t="s">
        <v>152</v>
      </c>
      <c r="E85" s="25" t="s">
        <v>60</v>
      </c>
      <c r="F85" s="33" t="n">
        <v>1</v>
      </c>
      <c r="G85" s="24" t="n">
        <f aca="false">F85*2</f>
        <v>2</v>
      </c>
      <c r="H85" s="29" t="s">
        <v>153</v>
      </c>
      <c r="I85" s="4"/>
    </row>
    <row r="86" customFormat="false" ht="13.8" hidden="false" customHeight="false" outlineLevel="1" collapsed="false">
      <c r="A86" s="4"/>
      <c r="B86" s="25" t="n">
        <v>9</v>
      </c>
      <c r="C86" s="30" t="s">
        <v>154</v>
      </c>
      <c r="D86" s="30" t="s">
        <v>155</v>
      </c>
      <c r="E86" s="40" t="s">
        <v>28</v>
      </c>
      <c r="F86" s="41" t="n">
        <v>1</v>
      </c>
      <c r="G86" s="24" t="n">
        <v>1</v>
      </c>
      <c r="H86" s="37" t="s">
        <v>156</v>
      </c>
      <c r="I86" s="4"/>
    </row>
    <row r="87" customFormat="false" ht="13.8" hidden="false" customHeight="false" outlineLevel="1" collapsed="false">
      <c r="A87" s="4"/>
      <c r="B87" s="25" t="n">
        <v>10</v>
      </c>
      <c r="C87" s="42" t="s">
        <v>157</v>
      </c>
      <c r="D87" s="42" t="s">
        <v>158</v>
      </c>
      <c r="E87" s="40" t="s">
        <v>28</v>
      </c>
      <c r="F87" s="41" t="n">
        <v>1</v>
      </c>
      <c r="G87" s="24" t="n">
        <v>1</v>
      </c>
      <c r="H87" s="37" t="s">
        <v>159</v>
      </c>
      <c r="I87" s="4"/>
    </row>
    <row r="88" customFormat="false" ht="16.5" hidden="false" customHeight="true" outlineLevel="1" collapsed="false">
      <c r="A88" s="4"/>
      <c r="B88" s="22" t="s">
        <v>132</v>
      </c>
      <c r="C88" s="22"/>
      <c r="D88" s="22"/>
      <c r="E88" s="22"/>
      <c r="F88" s="22"/>
      <c r="G88" s="22"/>
      <c r="H88" s="22"/>
      <c r="I88" s="4"/>
    </row>
    <row r="89" customFormat="false" ht="30" hidden="false" customHeight="false" outlineLevel="1" collapsed="false">
      <c r="A89" s="4"/>
      <c r="B89" s="23" t="s">
        <v>20</v>
      </c>
      <c r="C89" s="23" t="s">
        <v>21</v>
      </c>
      <c r="D89" s="23" t="s">
        <v>22</v>
      </c>
      <c r="E89" s="23" t="s">
        <v>23</v>
      </c>
      <c r="F89" s="23" t="s">
        <v>24</v>
      </c>
      <c r="G89" s="24" t="s">
        <v>24</v>
      </c>
      <c r="H89" s="24" t="s">
        <v>25</v>
      </c>
      <c r="I89" s="4"/>
    </row>
    <row r="90" customFormat="false" ht="17" hidden="false" customHeight="false" outlineLevel="1" collapsed="false">
      <c r="A90" s="4"/>
      <c r="B90" s="25" t="n">
        <v>1</v>
      </c>
      <c r="C90" s="30"/>
      <c r="D90" s="30"/>
      <c r="E90" s="40"/>
      <c r="F90" s="41"/>
      <c r="G90" s="24"/>
      <c r="H90" s="37"/>
      <c r="I90" s="4"/>
    </row>
    <row r="91" customFormat="false" ht="16.5" hidden="false" customHeight="true" outlineLevel="1" collapsed="false">
      <c r="A91" s="4"/>
      <c r="B91" s="22" t="s">
        <v>133</v>
      </c>
      <c r="C91" s="22"/>
      <c r="D91" s="22"/>
      <c r="E91" s="22"/>
      <c r="F91" s="22"/>
      <c r="G91" s="22"/>
      <c r="H91" s="22"/>
      <c r="I91" s="4"/>
    </row>
    <row r="92" customFormat="false" ht="30" hidden="false" customHeight="false" outlineLevel="1" collapsed="false">
      <c r="A92" s="4"/>
      <c r="B92" s="23" t="s">
        <v>20</v>
      </c>
      <c r="C92" s="23" t="s">
        <v>21</v>
      </c>
      <c r="D92" s="23" t="s">
        <v>22</v>
      </c>
      <c r="E92" s="23" t="s">
        <v>23</v>
      </c>
      <c r="F92" s="23" t="s">
        <v>24</v>
      </c>
      <c r="G92" s="24" t="s">
        <v>24</v>
      </c>
      <c r="H92" s="24" t="s">
        <v>25</v>
      </c>
      <c r="I92" s="4"/>
    </row>
    <row r="93" customFormat="false" ht="13.8" hidden="false" customHeight="false" outlineLevel="1" collapsed="false">
      <c r="A93" s="4"/>
      <c r="B93" s="25" t="n">
        <v>1</v>
      </c>
      <c r="C93" s="26" t="s">
        <v>134</v>
      </c>
      <c r="D93" s="30" t="s">
        <v>160</v>
      </c>
      <c r="E93" s="25" t="s">
        <v>28</v>
      </c>
      <c r="F93" s="34" t="n">
        <v>1</v>
      </c>
      <c r="G93" s="35" t="n">
        <v>2</v>
      </c>
      <c r="H93" s="29"/>
      <c r="I93" s="4"/>
    </row>
    <row r="94" customFormat="false" ht="13.8" hidden="false" customHeight="false" outlineLevel="1" collapsed="false">
      <c r="A94" s="4"/>
      <c r="B94" s="25" t="n">
        <v>2</v>
      </c>
      <c r="C94" s="26" t="s">
        <v>136</v>
      </c>
      <c r="D94" s="30" t="s">
        <v>161</v>
      </c>
      <c r="E94" s="25" t="s">
        <v>28</v>
      </c>
      <c r="F94" s="34" t="n">
        <v>1</v>
      </c>
      <c r="G94" s="35" t="n">
        <v>2</v>
      </c>
      <c r="H94" s="29"/>
      <c r="I94" s="4"/>
    </row>
    <row r="95" customFormat="false" ht="13.8" hidden="false" customHeight="false" outlineLevel="1" collapsed="false">
      <c r="A95" s="4"/>
      <c r="B95" s="25" t="n">
        <v>3</v>
      </c>
      <c r="C95" s="30" t="s">
        <v>162</v>
      </c>
      <c r="D95" s="30" t="s">
        <v>163</v>
      </c>
      <c r="E95" s="40" t="s">
        <v>28</v>
      </c>
      <c r="F95" s="41" t="n">
        <v>1</v>
      </c>
      <c r="G95" s="24" t="n">
        <f aca="false">F95</f>
        <v>1</v>
      </c>
      <c r="H95" s="37"/>
      <c r="I95" s="4"/>
    </row>
    <row r="96" customFormat="false" ht="16.5" hidden="false" customHeight="true" outlineLevel="1" collapsed="false">
      <c r="A96" s="4"/>
      <c r="B96" s="22" t="s">
        <v>138</v>
      </c>
      <c r="C96" s="22"/>
      <c r="D96" s="22"/>
      <c r="E96" s="22"/>
      <c r="F96" s="22"/>
      <c r="G96" s="22"/>
      <c r="H96" s="22"/>
      <c r="I96" s="4"/>
    </row>
    <row r="97" customFormat="false" ht="30" hidden="false" customHeight="false" outlineLevel="1" collapsed="false">
      <c r="A97" s="4"/>
      <c r="B97" s="23" t="s">
        <v>20</v>
      </c>
      <c r="C97" s="23" t="s">
        <v>21</v>
      </c>
      <c r="D97" s="23" t="s">
        <v>22</v>
      </c>
      <c r="E97" s="23" t="s">
        <v>23</v>
      </c>
      <c r="F97" s="23" t="s">
        <v>24</v>
      </c>
      <c r="G97" s="24" t="s">
        <v>24</v>
      </c>
      <c r="H97" s="24" t="s">
        <v>25</v>
      </c>
      <c r="I97" s="4"/>
    </row>
    <row r="98" customFormat="false" ht="17" hidden="false" customHeight="false" outlineLevel="1" collapsed="false">
      <c r="A98" s="4"/>
      <c r="B98" s="25" t="n">
        <v>1</v>
      </c>
      <c r="C98" s="26"/>
      <c r="D98" s="30"/>
      <c r="E98" s="25"/>
      <c r="F98" s="33"/>
      <c r="G98" s="24"/>
      <c r="H98" s="29"/>
      <c r="I98" s="4"/>
    </row>
    <row r="99" customFormat="false" ht="17" hidden="false" customHeight="true" outlineLevel="1" collapsed="false">
      <c r="A99" s="4"/>
      <c r="B99" s="22" t="s">
        <v>164</v>
      </c>
      <c r="C99" s="22"/>
      <c r="D99" s="22"/>
      <c r="E99" s="22"/>
      <c r="F99" s="22"/>
      <c r="G99" s="22"/>
      <c r="H99" s="22"/>
      <c r="I99" s="4"/>
    </row>
    <row r="100" customFormat="false" ht="17" hidden="false" customHeight="true" outlineLevel="1" collapsed="false">
      <c r="A100" s="4"/>
      <c r="B100" s="23" t="s">
        <v>20</v>
      </c>
      <c r="C100" s="23" t="s">
        <v>140</v>
      </c>
      <c r="D100" s="23"/>
      <c r="E100" s="23"/>
      <c r="F100" s="23"/>
      <c r="G100" s="24" t="s">
        <v>25</v>
      </c>
      <c r="H100" s="24"/>
      <c r="I100" s="4"/>
    </row>
    <row r="101" customFormat="false" ht="17" hidden="false" customHeight="true" outlineLevel="1" collapsed="false">
      <c r="A101" s="4"/>
      <c r="B101" s="25" t="n">
        <v>1</v>
      </c>
      <c r="C101" s="36" t="s">
        <v>165</v>
      </c>
      <c r="D101" s="36"/>
      <c r="E101" s="36"/>
      <c r="F101" s="36"/>
      <c r="G101" s="37" t="s">
        <v>144</v>
      </c>
      <c r="H101" s="37"/>
      <c r="I101" s="4"/>
    </row>
    <row r="102" customFormat="false" ht="16.5" hidden="false" customHeight="true" outlineLevel="1" collapsed="false">
      <c r="A102" s="4"/>
      <c r="B102" s="25" t="n">
        <v>2</v>
      </c>
      <c r="C102" s="36" t="s">
        <v>166</v>
      </c>
      <c r="D102" s="36"/>
      <c r="E102" s="36"/>
      <c r="F102" s="36"/>
      <c r="G102" s="37" t="s">
        <v>142</v>
      </c>
      <c r="H102" s="37"/>
      <c r="I102" s="4"/>
    </row>
    <row r="103" customFormat="false" ht="17" hidden="false" customHeight="false" outlineLevel="1" collapsed="false">
      <c r="A103" s="4"/>
      <c r="B103" s="11"/>
      <c r="C103" s="12"/>
      <c r="D103" s="12"/>
      <c r="E103" s="11"/>
      <c r="F103" s="13"/>
      <c r="G103" s="6"/>
      <c r="H103" s="4"/>
      <c r="I103" s="4"/>
    </row>
    <row r="104" customFormat="false" ht="17" hidden="false" customHeight="false" outlineLevel="0" collapsed="false">
      <c r="A104" s="4"/>
      <c r="B104" s="11"/>
      <c r="C104" s="12"/>
      <c r="D104" s="12"/>
      <c r="E104" s="11"/>
      <c r="F104" s="13"/>
      <c r="G104" s="6"/>
      <c r="H104" s="4"/>
      <c r="I104" s="4"/>
    </row>
    <row r="105" customFormat="false" ht="17" hidden="false" customHeight="false" outlineLevel="0" collapsed="false">
      <c r="A105" s="4"/>
      <c r="B105" s="11"/>
      <c r="C105" s="12"/>
      <c r="D105" s="12"/>
      <c r="E105" s="11"/>
      <c r="F105" s="13"/>
      <c r="G105" s="6"/>
      <c r="H105" s="4"/>
      <c r="I105" s="4"/>
    </row>
    <row r="106" customFormat="false" ht="22" hidden="false" customHeight="true" outlineLevel="0" collapsed="false">
      <c r="A106" s="4"/>
      <c r="B106" s="21" t="s">
        <v>167</v>
      </c>
      <c r="C106" s="21"/>
      <c r="D106" s="21"/>
      <c r="E106" s="21"/>
      <c r="F106" s="21"/>
      <c r="G106" s="21"/>
      <c r="H106" s="21"/>
      <c r="I106" s="4"/>
    </row>
    <row r="107" customFormat="false" ht="17" hidden="false" customHeight="true" outlineLevel="1" collapsed="false">
      <c r="A107" s="4"/>
      <c r="B107" s="22" t="s">
        <v>19</v>
      </c>
      <c r="C107" s="22"/>
      <c r="D107" s="22"/>
      <c r="E107" s="22"/>
      <c r="F107" s="22"/>
      <c r="G107" s="22"/>
      <c r="H107" s="22"/>
      <c r="I107" s="4"/>
    </row>
    <row r="108" customFormat="false" ht="30" hidden="false" customHeight="false" outlineLevel="1" collapsed="false">
      <c r="A108" s="4"/>
      <c r="B108" s="23" t="s">
        <v>20</v>
      </c>
      <c r="C108" s="23" t="s">
        <v>21</v>
      </c>
      <c r="D108" s="23" t="s">
        <v>22</v>
      </c>
      <c r="E108" s="23" t="s">
        <v>23</v>
      </c>
      <c r="F108" s="23" t="s">
        <v>24</v>
      </c>
      <c r="G108" s="24" t="s">
        <v>24</v>
      </c>
      <c r="H108" s="24" t="s">
        <v>25</v>
      </c>
      <c r="I108" s="4"/>
    </row>
    <row r="109" customFormat="false" ht="136.15" hidden="false" customHeight="false" outlineLevel="1" collapsed="false">
      <c r="A109" s="4"/>
      <c r="B109" s="25" t="n">
        <v>1</v>
      </c>
      <c r="C109" s="26" t="s">
        <v>26</v>
      </c>
      <c r="D109" s="30" t="s">
        <v>168</v>
      </c>
      <c r="E109" s="25" t="s">
        <v>28</v>
      </c>
      <c r="F109" s="33" t="n">
        <v>1</v>
      </c>
      <c r="G109" s="24" t="n">
        <f aca="false">F109</f>
        <v>1</v>
      </c>
      <c r="H109" s="29" t="s">
        <v>169</v>
      </c>
      <c r="I109" s="4"/>
    </row>
    <row r="110" customFormat="false" ht="69.95" hidden="false" customHeight="false" outlineLevel="1" collapsed="false">
      <c r="A110" s="4"/>
      <c r="B110" s="25" t="n">
        <v>2</v>
      </c>
      <c r="C110" s="26" t="s">
        <v>30</v>
      </c>
      <c r="D110" s="30" t="s">
        <v>31</v>
      </c>
      <c r="E110" s="25" t="s">
        <v>28</v>
      </c>
      <c r="F110" s="33" t="n">
        <v>1</v>
      </c>
      <c r="G110" s="24" t="n">
        <f aca="false">F110</f>
        <v>1</v>
      </c>
      <c r="H110" s="29" t="s">
        <v>32</v>
      </c>
      <c r="I110" s="4"/>
    </row>
    <row r="111" customFormat="false" ht="24.25" hidden="false" customHeight="false" outlineLevel="1" collapsed="false">
      <c r="A111" s="4"/>
      <c r="B111" s="25" t="n">
        <v>3</v>
      </c>
      <c r="C111" s="26" t="s">
        <v>33</v>
      </c>
      <c r="D111" s="30" t="s">
        <v>34</v>
      </c>
      <c r="E111" s="25" t="s">
        <v>28</v>
      </c>
      <c r="F111" s="33" t="n">
        <v>1</v>
      </c>
      <c r="G111" s="24" t="n">
        <f aca="false">F111</f>
        <v>1</v>
      </c>
      <c r="H111" s="29" t="s">
        <v>35</v>
      </c>
      <c r="I111" s="4"/>
    </row>
    <row r="112" customFormat="false" ht="13.8" hidden="false" customHeight="false" outlineLevel="1" collapsed="false">
      <c r="A112" s="4"/>
      <c r="B112" s="25" t="n">
        <v>4</v>
      </c>
      <c r="C112" s="26" t="s">
        <v>36</v>
      </c>
      <c r="D112" s="30" t="s">
        <v>37</v>
      </c>
      <c r="E112" s="25" t="s">
        <v>28</v>
      </c>
      <c r="F112" s="33" t="n">
        <v>1</v>
      </c>
      <c r="G112" s="24" t="n">
        <f aca="false">F112</f>
        <v>1</v>
      </c>
      <c r="H112" s="29" t="s">
        <v>38</v>
      </c>
      <c r="I112" s="4"/>
    </row>
    <row r="113" customFormat="false" ht="13.8" hidden="false" customHeight="false" outlineLevel="1" collapsed="false">
      <c r="A113" s="4"/>
      <c r="B113" s="25" t="n">
        <v>5</v>
      </c>
      <c r="C113" s="26" t="s">
        <v>39</v>
      </c>
      <c r="D113" s="30" t="s">
        <v>40</v>
      </c>
      <c r="E113" s="25" t="s">
        <v>28</v>
      </c>
      <c r="F113" s="33" t="n">
        <v>1</v>
      </c>
      <c r="G113" s="24" t="n">
        <f aca="false">F113</f>
        <v>1</v>
      </c>
      <c r="H113" s="29" t="s">
        <v>41</v>
      </c>
      <c r="I113" s="4"/>
    </row>
    <row r="114" customFormat="false" ht="13.8" hidden="false" customHeight="false" outlineLevel="1" collapsed="false">
      <c r="A114" s="4"/>
      <c r="B114" s="25" t="n">
        <v>6</v>
      </c>
      <c r="C114" s="26" t="s">
        <v>42</v>
      </c>
      <c r="D114" s="31" t="s">
        <v>43</v>
      </c>
      <c r="E114" s="25" t="s">
        <v>28</v>
      </c>
      <c r="F114" s="33" t="n">
        <v>1</v>
      </c>
      <c r="G114" s="24" t="n">
        <f aca="false">F114</f>
        <v>1</v>
      </c>
      <c r="H114" s="29" t="s">
        <v>44</v>
      </c>
      <c r="I114" s="4"/>
    </row>
    <row r="115" customFormat="false" ht="24.25" hidden="false" customHeight="false" outlineLevel="1" collapsed="false">
      <c r="A115" s="4"/>
      <c r="B115" s="25" t="n">
        <v>7</v>
      </c>
      <c r="C115" s="26" t="s">
        <v>48</v>
      </c>
      <c r="D115" s="30" t="s">
        <v>49</v>
      </c>
      <c r="E115" s="25" t="s">
        <v>28</v>
      </c>
      <c r="F115" s="33" t="n">
        <v>3</v>
      </c>
      <c r="G115" s="24" t="n">
        <f aca="false">F115</f>
        <v>3</v>
      </c>
      <c r="H115" s="29" t="s">
        <v>50</v>
      </c>
      <c r="I115" s="4"/>
    </row>
    <row r="116" customFormat="false" ht="30" hidden="false" customHeight="false" outlineLevel="1" collapsed="false">
      <c r="A116" s="4"/>
      <c r="B116" s="25" t="n">
        <v>8</v>
      </c>
      <c r="C116" s="26" t="s">
        <v>51</v>
      </c>
      <c r="D116" s="30" t="s">
        <v>170</v>
      </c>
      <c r="E116" s="25" t="s">
        <v>28</v>
      </c>
      <c r="F116" s="33" t="n">
        <v>1</v>
      </c>
      <c r="G116" s="24" t="n">
        <f aca="false">F116</f>
        <v>1</v>
      </c>
      <c r="H116" s="29" t="s">
        <v>171</v>
      </c>
      <c r="I116" s="4"/>
    </row>
    <row r="117" customFormat="false" ht="30" hidden="false" customHeight="false" outlineLevel="1" collapsed="false">
      <c r="A117" s="4"/>
      <c r="B117" s="25" t="n">
        <v>9</v>
      </c>
      <c r="C117" s="30" t="s">
        <v>54</v>
      </c>
      <c r="D117" s="30" t="s">
        <v>55</v>
      </c>
      <c r="E117" s="25" t="s">
        <v>28</v>
      </c>
      <c r="F117" s="33" t="n">
        <v>1</v>
      </c>
      <c r="G117" s="24" t="n">
        <f aca="false">F117</f>
        <v>1</v>
      </c>
      <c r="H117" s="29" t="s">
        <v>150</v>
      </c>
      <c r="I117" s="4"/>
    </row>
    <row r="118" customFormat="false" ht="35.4" hidden="false" customHeight="false" outlineLevel="1" collapsed="false">
      <c r="A118" s="4"/>
      <c r="B118" s="25" t="n">
        <v>10</v>
      </c>
      <c r="C118" s="26" t="s">
        <v>58</v>
      </c>
      <c r="D118" s="30" t="s">
        <v>59</v>
      </c>
      <c r="E118" s="25" t="s">
        <v>60</v>
      </c>
      <c r="F118" s="25" t="n">
        <v>1</v>
      </c>
      <c r="G118" s="24" t="n">
        <f aca="false">F118</f>
        <v>1</v>
      </c>
      <c r="H118" s="29" t="s">
        <v>61</v>
      </c>
      <c r="I118" s="4"/>
    </row>
    <row r="119" customFormat="false" ht="24.25" hidden="false" customHeight="false" outlineLevel="1" collapsed="false">
      <c r="A119" s="4"/>
      <c r="B119" s="25" t="n">
        <v>11</v>
      </c>
      <c r="C119" s="26" t="s">
        <v>62</v>
      </c>
      <c r="D119" s="30" t="s">
        <v>63</v>
      </c>
      <c r="E119" s="25" t="s">
        <v>60</v>
      </c>
      <c r="F119" s="25" t="n">
        <v>1</v>
      </c>
      <c r="G119" s="24" t="n">
        <f aca="false">F119</f>
        <v>1</v>
      </c>
      <c r="H119" s="29" t="s">
        <v>64</v>
      </c>
      <c r="I119" s="4"/>
    </row>
    <row r="120" customFormat="false" ht="24.25" hidden="false" customHeight="false" outlineLevel="1" collapsed="false">
      <c r="A120" s="4"/>
      <c r="B120" s="25" t="n">
        <v>12</v>
      </c>
      <c r="C120" s="26" t="s">
        <v>65</v>
      </c>
      <c r="D120" s="30" t="s">
        <v>66</v>
      </c>
      <c r="E120" s="25" t="s">
        <v>60</v>
      </c>
      <c r="F120" s="25" t="n">
        <v>1</v>
      </c>
      <c r="G120" s="24" t="n">
        <f aca="false">F120</f>
        <v>1</v>
      </c>
      <c r="H120" s="29" t="s">
        <v>67</v>
      </c>
      <c r="I120" s="4"/>
    </row>
    <row r="121" customFormat="false" ht="35.4" hidden="false" customHeight="false" outlineLevel="1" collapsed="false">
      <c r="A121" s="4"/>
      <c r="B121" s="25" t="n">
        <v>13</v>
      </c>
      <c r="C121" s="26" t="s">
        <v>68</v>
      </c>
      <c r="D121" s="30" t="s">
        <v>69</v>
      </c>
      <c r="E121" s="25" t="s">
        <v>60</v>
      </c>
      <c r="F121" s="25" t="n">
        <v>1</v>
      </c>
      <c r="G121" s="24" t="n">
        <f aca="false">F121</f>
        <v>1</v>
      </c>
      <c r="H121" s="29" t="s">
        <v>70</v>
      </c>
      <c r="I121" s="4"/>
    </row>
    <row r="122" customFormat="false" ht="24.25" hidden="false" customHeight="false" outlineLevel="1" collapsed="false">
      <c r="A122" s="4"/>
      <c r="B122" s="25" t="n">
        <v>14</v>
      </c>
      <c r="C122" s="30" t="s">
        <v>151</v>
      </c>
      <c r="D122" s="30" t="s">
        <v>152</v>
      </c>
      <c r="E122" s="25" t="s">
        <v>60</v>
      </c>
      <c r="F122" s="33" t="n">
        <v>1</v>
      </c>
      <c r="G122" s="43" t="n">
        <f aca="false">F122</f>
        <v>1</v>
      </c>
      <c r="H122" s="29" t="s">
        <v>153</v>
      </c>
      <c r="I122" s="4"/>
    </row>
    <row r="123" customFormat="false" ht="24.25" hidden="false" customHeight="false" outlineLevel="1" collapsed="false">
      <c r="A123" s="4"/>
      <c r="B123" s="25" t="n">
        <v>15</v>
      </c>
      <c r="C123" s="26" t="s">
        <v>172</v>
      </c>
      <c r="D123" s="30" t="s">
        <v>173</v>
      </c>
      <c r="E123" s="25" t="s">
        <v>28</v>
      </c>
      <c r="F123" s="33" t="n">
        <v>1</v>
      </c>
      <c r="G123" s="24" t="n">
        <f aca="false">F123</f>
        <v>1</v>
      </c>
      <c r="H123" s="29" t="s">
        <v>174</v>
      </c>
      <c r="I123" s="4"/>
    </row>
    <row r="124" customFormat="false" ht="24.25" hidden="false" customHeight="false" outlineLevel="1" collapsed="false">
      <c r="A124" s="4"/>
      <c r="B124" s="25" t="n">
        <v>16</v>
      </c>
      <c r="C124" s="26" t="s">
        <v>175</v>
      </c>
      <c r="D124" s="30" t="s">
        <v>176</v>
      </c>
      <c r="E124" s="25" t="s">
        <v>28</v>
      </c>
      <c r="F124" s="33" t="n">
        <v>1</v>
      </c>
      <c r="G124" s="24" t="n">
        <f aca="false">F124</f>
        <v>1</v>
      </c>
      <c r="H124" s="29" t="s">
        <v>177</v>
      </c>
      <c r="I124" s="4"/>
    </row>
    <row r="125" customFormat="false" ht="24.25" hidden="false" customHeight="false" outlineLevel="1" collapsed="false">
      <c r="A125" s="4"/>
      <c r="B125" s="25" t="n">
        <v>17</v>
      </c>
      <c r="C125" s="26" t="s">
        <v>178</v>
      </c>
      <c r="D125" s="30" t="s">
        <v>179</v>
      </c>
      <c r="E125" s="25" t="s">
        <v>28</v>
      </c>
      <c r="F125" s="33" t="n">
        <v>1</v>
      </c>
      <c r="G125" s="24" t="n">
        <f aca="false">F125</f>
        <v>1</v>
      </c>
      <c r="H125" s="29" t="s">
        <v>180</v>
      </c>
      <c r="I125" s="4"/>
    </row>
    <row r="126" customFormat="false" ht="17" hidden="false" customHeight="true" outlineLevel="1" collapsed="false">
      <c r="A126" s="4"/>
      <c r="B126" s="22" t="s">
        <v>133</v>
      </c>
      <c r="C126" s="22"/>
      <c r="D126" s="22"/>
      <c r="E126" s="22"/>
      <c r="F126" s="22"/>
      <c r="G126" s="22"/>
      <c r="H126" s="22"/>
      <c r="I126" s="4"/>
    </row>
    <row r="127" customFormat="false" ht="30" hidden="false" customHeight="false" outlineLevel="1" collapsed="false">
      <c r="A127" s="4"/>
      <c r="B127" s="23" t="s">
        <v>20</v>
      </c>
      <c r="C127" s="23" t="s">
        <v>181</v>
      </c>
      <c r="D127" s="23" t="s">
        <v>182</v>
      </c>
      <c r="E127" s="23" t="s">
        <v>23</v>
      </c>
      <c r="F127" s="23" t="s">
        <v>24</v>
      </c>
      <c r="G127" s="24" t="s">
        <v>24</v>
      </c>
      <c r="H127" s="24" t="s">
        <v>25</v>
      </c>
      <c r="I127" s="4"/>
    </row>
    <row r="128" customFormat="false" ht="13.8" hidden="false" customHeight="false" outlineLevel="1" collapsed="false">
      <c r="A128" s="4"/>
      <c r="B128" s="25" t="n">
        <v>1</v>
      </c>
      <c r="C128" s="26" t="s">
        <v>134</v>
      </c>
      <c r="D128" s="30"/>
      <c r="E128" s="25" t="s">
        <v>28</v>
      </c>
      <c r="F128" s="34" t="n">
        <v>1</v>
      </c>
      <c r="G128" s="35" t="n">
        <f aca="false">F128</f>
        <v>1</v>
      </c>
      <c r="H128" s="29"/>
      <c r="I128" s="4"/>
    </row>
    <row r="129" customFormat="false" ht="13.8" hidden="false" customHeight="false" outlineLevel="1" collapsed="false">
      <c r="A129" s="4"/>
      <c r="B129" s="25" t="n">
        <v>2</v>
      </c>
      <c r="C129" s="26" t="s">
        <v>136</v>
      </c>
      <c r="D129" s="30" t="s">
        <v>161</v>
      </c>
      <c r="E129" s="25" t="s">
        <v>28</v>
      </c>
      <c r="F129" s="34" t="n">
        <v>1</v>
      </c>
      <c r="G129" s="35" t="n">
        <f aca="false">F129*$D$12+2</f>
        <v>10</v>
      </c>
      <c r="H129" s="29"/>
      <c r="I129" s="4"/>
    </row>
    <row r="130" customFormat="false" ht="17" hidden="false" customHeight="true" outlineLevel="1" collapsed="false">
      <c r="A130" s="4"/>
      <c r="B130" s="22" t="s">
        <v>183</v>
      </c>
      <c r="C130" s="22"/>
      <c r="D130" s="22"/>
      <c r="E130" s="22"/>
      <c r="F130" s="22"/>
      <c r="G130" s="22"/>
      <c r="H130" s="22"/>
      <c r="I130" s="4"/>
    </row>
    <row r="131" customFormat="false" ht="17" hidden="false" customHeight="true" outlineLevel="1" collapsed="false">
      <c r="A131" s="4"/>
      <c r="B131" s="23" t="s">
        <v>20</v>
      </c>
      <c r="C131" s="23" t="s">
        <v>140</v>
      </c>
      <c r="D131" s="23"/>
      <c r="E131" s="23"/>
      <c r="F131" s="23"/>
      <c r="G131" s="24" t="s">
        <v>25</v>
      </c>
      <c r="H131" s="24"/>
      <c r="I131" s="4"/>
    </row>
    <row r="132" customFormat="false" ht="16.5" hidden="false" customHeight="true" outlineLevel="1" collapsed="false">
      <c r="A132" s="4"/>
      <c r="B132" s="25" t="n">
        <v>1</v>
      </c>
      <c r="C132" s="36" t="s">
        <v>166</v>
      </c>
      <c r="D132" s="36"/>
      <c r="E132" s="36"/>
      <c r="F132" s="36"/>
      <c r="G132" s="37" t="s">
        <v>142</v>
      </c>
      <c r="H132" s="37"/>
      <c r="I132" s="4"/>
    </row>
    <row r="133" customFormat="false" ht="17" hidden="false" customHeight="false" outlineLevel="1" collapsed="false">
      <c r="A133" s="4"/>
      <c r="B133" s="12"/>
      <c r="C133" s="12"/>
      <c r="D133" s="12"/>
      <c r="E133" s="12"/>
      <c r="F133" s="13"/>
      <c r="G133" s="6"/>
      <c r="H133" s="4"/>
      <c r="I133" s="4"/>
    </row>
    <row r="134" customFormat="false" ht="17" hidden="false" customHeight="false" outlineLevel="0" collapsed="false">
      <c r="A134" s="4"/>
      <c r="B134" s="12"/>
      <c r="C134" s="12"/>
      <c r="D134" s="12"/>
      <c r="E134" s="12"/>
      <c r="F134" s="13"/>
      <c r="G134" s="6"/>
      <c r="H134" s="4"/>
      <c r="I134" s="4"/>
    </row>
    <row r="135" customFormat="false" ht="17" hidden="false" customHeight="false" outlineLevel="0" collapsed="false">
      <c r="A135" s="4"/>
      <c r="B135" s="12"/>
      <c r="C135" s="12"/>
      <c r="D135" s="12"/>
      <c r="E135" s="12"/>
      <c r="F135" s="13"/>
      <c r="G135" s="6"/>
      <c r="H135" s="4"/>
      <c r="I135" s="4"/>
    </row>
    <row r="136" customFormat="false" ht="22" hidden="false" customHeight="true" outlineLevel="0" collapsed="false">
      <c r="A136" s="4"/>
      <c r="B136" s="21" t="s">
        <v>184</v>
      </c>
      <c r="C136" s="21"/>
      <c r="D136" s="21"/>
      <c r="E136" s="21"/>
      <c r="F136" s="21"/>
      <c r="G136" s="21"/>
      <c r="H136" s="21"/>
      <c r="I136" s="4"/>
    </row>
    <row r="137" customFormat="false" ht="17" hidden="false" customHeight="true" outlineLevel="1" collapsed="false">
      <c r="A137" s="4"/>
      <c r="B137" s="22" t="s">
        <v>19</v>
      </c>
      <c r="C137" s="22"/>
      <c r="D137" s="22"/>
      <c r="E137" s="22"/>
      <c r="F137" s="22"/>
      <c r="G137" s="22"/>
      <c r="H137" s="22"/>
      <c r="I137" s="4"/>
    </row>
    <row r="138" customFormat="false" ht="30" hidden="false" customHeight="false" outlineLevel="1" collapsed="false">
      <c r="A138" s="4"/>
      <c r="B138" s="23" t="s">
        <v>20</v>
      </c>
      <c r="C138" s="23" t="s">
        <v>181</v>
      </c>
      <c r="D138" s="23" t="s">
        <v>182</v>
      </c>
      <c r="E138" s="23" t="s">
        <v>23</v>
      </c>
      <c r="F138" s="23" t="s">
        <v>24</v>
      </c>
      <c r="G138" s="24" t="s">
        <v>24</v>
      </c>
      <c r="H138" s="24" t="s">
        <v>25</v>
      </c>
      <c r="I138" s="4"/>
    </row>
    <row r="139" customFormat="false" ht="124.6" hidden="false" customHeight="false" outlineLevel="1" collapsed="false">
      <c r="A139" s="4"/>
      <c r="B139" s="25" t="n">
        <v>1</v>
      </c>
      <c r="C139" s="26" t="s">
        <v>26</v>
      </c>
      <c r="D139" s="30" t="s">
        <v>27</v>
      </c>
      <c r="E139" s="25" t="s">
        <v>28</v>
      </c>
      <c r="F139" s="25" t="n">
        <v>1</v>
      </c>
      <c r="G139" s="28" t="n">
        <f aca="false">ROUNDUP((F139*$D$12)/6,0)</f>
        <v>2</v>
      </c>
      <c r="H139" s="29" t="s">
        <v>29</v>
      </c>
      <c r="I139" s="4"/>
    </row>
    <row r="140" customFormat="false" ht="68.65" hidden="false" customHeight="false" outlineLevel="1" collapsed="false">
      <c r="A140" s="4"/>
      <c r="B140" s="25" t="n">
        <v>2</v>
      </c>
      <c r="C140" s="26" t="s">
        <v>30</v>
      </c>
      <c r="D140" s="30" t="s">
        <v>31</v>
      </c>
      <c r="E140" s="25" t="s">
        <v>28</v>
      </c>
      <c r="F140" s="25" t="n">
        <v>2</v>
      </c>
      <c r="G140" s="28" t="n">
        <v>4</v>
      </c>
      <c r="H140" s="29" t="s">
        <v>32</v>
      </c>
      <c r="I140" s="4"/>
    </row>
    <row r="141" customFormat="false" ht="23.85" hidden="false" customHeight="false" outlineLevel="1" collapsed="false">
      <c r="A141" s="4"/>
      <c r="B141" s="25" t="n">
        <v>3</v>
      </c>
      <c r="C141" s="26" t="s">
        <v>33</v>
      </c>
      <c r="D141" s="30" t="s">
        <v>34</v>
      </c>
      <c r="E141" s="25" t="s">
        <v>28</v>
      </c>
      <c r="F141" s="25" t="n">
        <v>2</v>
      </c>
      <c r="G141" s="28" t="n">
        <v>4</v>
      </c>
      <c r="H141" s="29" t="s">
        <v>35</v>
      </c>
      <c r="I141" s="4"/>
    </row>
    <row r="142" customFormat="false" ht="13.8" hidden="false" customHeight="false" outlineLevel="1" collapsed="false">
      <c r="A142" s="4"/>
      <c r="B142" s="25" t="n">
        <v>4</v>
      </c>
      <c r="C142" s="26" t="s">
        <v>36</v>
      </c>
      <c r="D142" s="30" t="s">
        <v>37</v>
      </c>
      <c r="E142" s="25" t="s">
        <v>28</v>
      </c>
      <c r="F142" s="25" t="n">
        <v>1</v>
      </c>
      <c r="G142" s="28" t="n">
        <f aca="false">F142*$G$139</f>
        <v>2</v>
      </c>
      <c r="H142" s="29" t="s">
        <v>38</v>
      </c>
      <c r="I142" s="4"/>
    </row>
    <row r="143" customFormat="false" ht="13.8" hidden="false" customHeight="false" outlineLevel="1" collapsed="false">
      <c r="A143" s="4"/>
      <c r="B143" s="25" t="n">
        <v>5</v>
      </c>
      <c r="C143" s="26" t="s">
        <v>39</v>
      </c>
      <c r="D143" s="30" t="s">
        <v>40</v>
      </c>
      <c r="E143" s="25" t="s">
        <v>28</v>
      </c>
      <c r="F143" s="25" t="n">
        <v>1</v>
      </c>
      <c r="G143" s="28" t="n">
        <f aca="false">F143*$G$139</f>
        <v>2</v>
      </c>
      <c r="H143" s="29" t="s">
        <v>41</v>
      </c>
      <c r="I143" s="4"/>
    </row>
    <row r="144" customFormat="false" ht="13.8" hidden="false" customHeight="false" outlineLevel="1" collapsed="false">
      <c r="A144" s="4"/>
      <c r="B144" s="25" t="n">
        <v>6</v>
      </c>
      <c r="C144" s="26" t="s">
        <v>42</v>
      </c>
      <c r="D144" s="31" t="s">
        <v>43</v>
      </c>
      <c r="E144" s="25" t="s">
        <v>28</v>
      </c>
      <c r="F144" s="25" t="n">
        <v>1</v>
      </c>
      <c r="G144" s="28" t="n">
        <f aca="false">F144*$G$139</f>
        <v>2</v>
      </c>
      <c r="H144" s="29" t="s">
        <v>44</v>
      </c>
      <c r="I144" s="4"/>
    </row>
    <row r="145" customFormat="false" ht="23.85" hidden="false" customHeight="false" outlineLevel="1" collapsed="false">
      <c r="A145" s="4"/>
      <c r="B145" s="25" t="n">
        <v>7</v>
      </c>
      <c r="C145" s="30" t="s">
        <v>48</v>
      </c>
      <c r="D145" s="30" t="s">
        <v>49</v>
      </c>
      <c r="E145" s="25" t="s">
        <v>28</v>
      </c>
      <c r="F145" s="25" t="n">
        <v>2</v>
      </c>
      <c r="G145" s="28" t="n">
        <f aca="false">F145*$G$139</f>
        <v>4</v>
      </c>
      <c r="H145" s="29" t="s">
        <v>50</v>
      </c>
      <c r="I145" s="4"/>
    </row>
    <row r="146" customFormat="false" ht="24.25" hidden="false" customHeight="false" outlineLevel="1" collapsed="false">
      <c r="A146" s="4"/>
      <c r="B146" s="25" t="n">
        <v>8</v>
      </c>
      <c r="C146" s="26" t="s">
        <v>51</v>
      </c>
      <c r="D146" s="30" t="s">
        <v>52</v>
      </c>
      <c r="E146" s="25" t="s">
        <v>28</v>
      </c>
      <c r="F146" s="25" t="n">
        <v>1</v>
      </c>
      <c r="G146" s="28" t="n">
        <f aca="false">F146*$G$139</f>
        <v>2</v>
      </c>
      <c r="H146" s="29" t="s">
        <v>53</v>
      </c>
      <c r="I146" s="4"/>
    </row>
    <row r="147" customFormat="false" ht="13.8" hidden="false" customHeight="false" outlineLevel="1" collapsed="false">
      <c r="A147" s="4"/>
      <c r="B147" s="25" t="n">
        <v>9</v>
      </c>
      <c r="C147" s="26" t="s">
        <v>54</v>
      </c>
      <c r="D147" s="30" t="s">
        <v>55</v>
      </c>
      <c r="E147" s="25" t="s">
        <v>28</v>
      </c>
      <c r="F147" s="25" t="n">
        <v>1</v>
      </c>
      <c r="G147" s="28" t="n">
        <f aca="false">F147*$G$139</f>
        <v>2</v>
      </c>
      <c r="H147" s="29" t="s">
        <v>53</v>
      </c>
      <c r="I147" s="4"/>
    </row>
    <row r="148" customFormat="false" ht="35.05" hidden="false" customHeight="false" outlineLevel="1" collapsed="false">
      <c r="A148" s="4"/>
      <c r="B148" s="25" t="n">
        <v>10</v>
      </c>
      <c r="C148" s="26" t="s">
        <v>58</v>
      </c>
      <c r="D148" s="30" t="s">
        <v>59</v>
      </c>
      <c r="E148" s="25" t="s">
        <v>60</v>
      </c>
      <c r="F148" s="25" t="n">
        <v>1</v>
      </c>
      <c r="G148" s="28" t="n">
        <f aca="false">F148*$G$139</f>
        <v>2</v>
      </c>
      <c r="H148" s="29" t="s">
        <v>61</v>
      </c>
      <c r="I148" s="4"/>
    </row>
    <row r="149" customFormat="false" ht="23.85" hidden="false" customHeight="false" outlineLevel="1" collapsed="false">
      <c r="A149" s="4"/>
      <c r="B149" s="25" t="n">
        <v>11</v>
      </c>
      <c r="C149" s="26" t="s">
        <v>62</v>
      </c>
      <c r="D149" s="30" t="s">
        <v>63</v>
      </c>
      <c r="E149" s="25" t="s">
        <v>60</v>
      </c>
      <c r="F149" s="25" t="n">
        <v>1</v>
      </c>
      <c r="G149" s="28" t="n">
        <f aca="false">F149*$G$139</f>
        <v>2</v>
      </c>
      <c r="H149" s="29" t="s">
        <v>64</v>
      </c>
      <c r="I149" s="4"/>
    </row>
    <row r="150" customFormat="false" ht="23.85" hidden="false" customHeight="false" outlineLevel="1" collapsed="false">
      <c r="A150" s="4"/>
      <c r="B150" s="25" t="n">
        <v>12</v>
      </c>
      <c r="C150" s="26" t="s">
        <v>65</v>
      </c>
      <c r="D150" s="30" t="s">
        <v>66</v>
      </c>
      <c r="E150" s="25" t="s">
        <v>60</v>
      </c>
      <c r="F150" s="25" t="n">
        <v>1</v>
      </c>
      <c r="G150" s="28" t="n">
        <f aca="false">F150*$G$139</f>
        <v>2</v>
      </c>
      <c r="H150" s="29" t="s">
        <v>67</v>
      </c>
      <c r="I150" s="4"/>
    </row>
    <row r="151" customFormat="false" ht="35.05" hidden="false" customHeight="false" outlineLevel="1" collapsed="false">
      <c r="A151" s="4"/>
      <c r="B151" s="25" t="n">
        <v>13</v>
      </c>
      <c r="C151" s="26" t="s">
        <v>68</v>
      </c>
      <c r="D151" s="30" t="s">
        <v>69</v>
      </c>
      <c r="E151" s="25" t="s">
        <v>60</v>
      </c>
      <c r="F151" s="25" t="n">
        <v>1</v>
      </c>
      <c r="G151" s="28" t="n">
        <f aca="false">F151*$G$139</f>
        <v>2</v>
      </c>
      <c r="H151" s="29" t="s">
        <v>70</v>
      </c>
      <c r="I151" s="4"/>
    </row>
    <row r="152" customFormat="false" ht="46.25" hidden="false" customHeight="false" outlineLevel="1" collapsed="false">
      <c r="A152" s="4"/>
      <c r="B152" s="25" t="n">
        <v>14</v>
      </c>
      <c r="C152" s="26" t="s">
        <v>71</v>
      </c>
      <c r="D152" s="30" t="s">
        <v>72</v>
      </c>
      <c r="E152" s="25" t="s">
        <v>60</v>
      </c>
      <c r="F152" s="25" t="n">
        <v>1</v>
      </c>
      <c r="G152" s="28" t="n">
        <f aca="false">F152*$G$139</f>
        <v>2</v>
      </c>
      <c r="H152" s="29" t="s">
        <v>73</v>
      </c>
      <c r="I152" s="4"/>
    </row>
    <row r="153" customFormat="false" ht="23.85" hidden="false" customHeight="false" outlineLevel="1" collapsed="false">
      <c r="A153" s="4"/>
      <c r="B153" s="25" t="n">
        <v>15</v>
      </c>
      <c r="C153" s="26" t="s">
        <v>74</v>
      </c>
      <c r="D153" s="30" t="s">
        <v>75</v>
      </c>
      <c r="E153" s="25" t="s">
        <v>60</v>
      </c>
      <c r="F153" s="25" t="n">
        <v>1</v>
      </c>
      <c r="G153" s="28" t="n">
        <f aca="false">F153*$G$139</f>
        <v>2</v>
      </c>
      <c r="H153" s="29" t="s">
        <v>76</v>
      </c>
      <c r="I153" s="4"/>
    </row>
    <row r="154" customFormat="false" ht="23.85" hidden="false" customHeight="false" outlineLevel="1" collapsed="false">
      <c r="A154" s="4"/>
      <c r="B154" s="25" t="n">
        <v>16</v>
      </c>
      <c r="C154" s="26" t="s">
        <v>77</v>
      </c>
      <c r="D154" s="31" t="s">
        <v>78</v>
      </c>
      <c r="E154" s="25" t="s">
        <v>60</v>
      </c>
      <c r="F154" s="25" t="n">
        <v>1</v>
      </c>
      <c r="G154" s="28" t="n">
        <f aca="false">F154*$G$139</f>
        <v>2</v>
      </c>
      <c r="H154" s="29" t="s">
        <v>79</v>
      </c>
      <c r="I154" s="4"/>
    </row>
    <row r="155" customFormat="false" ht="124.6" hidden="false" customHeight="false" outlineLevel="1" collapsed="false">
      <c r="A155" s="4"/>
      <c r="B155" s="25" t="n">
        <v>17</v>
      </c>
      <c r="C155" s="26" t="s">
        <v>80</v>
      </c>
      <c r="D155" s="30" t="s">
        <v>81</v>
      </c>
      <c r="E155" s="25" t="s">
        <v>60</v>
      </c>
      <c r="F155" s="25" t="n">
        <v>1</v>
      </c>
      <c r="G155" s="28" t="n">
        <f aca="false">F155*$G$139</f>
        <v>2</v>
      </c>
      <c r="H155" s="29" t="s">
        <v>82</v>
      </c>
      <c r="I155" s="4"/>
    </row>
    <row r="156" customFormat="false" ht="23.85" hidden="false" customHeight="false" outlineLevel="1" collapsed="false">
      <c r="A156" s="4"/>
      <c r="B156" s="25" t="n">
        <v>18</v>
      </c>
      <c r="C156" s="26" t="s">
        <v>83</v>
      </c>
      <c r="D156" s="30" t="s">
        <v>84</v>
      </c>
      <c r="E156" s="25" t="s">
        <v>60</v>
      </c>
      <c r="F156" s="25" t="n">
        <v>1</v>
      </c>
      <c r="G156" s="28" t="n">
        <f aca="false">F156*$G$139</f>
        <v>2</v>
      </c>
      <c r="H156" s="29" t="s">
        <v>85</v>
      </c>
      <c r="I156" s="4"/>
    </row>
    <row r="157" customFormat="false" ht="23.85" hidden="false" customHeight="false" outlineLevel="1" collapsed="false">
      <c r="A157" s="4"/>
      <c r="B157" s="25" t="n">
        <v>19</v>
      </c>
      <c r="C157" s="26" t="s">
        <v>86</v>
      </c>
      <c r="D157" s="30" t="s">
        <v>87</v>
      </c>
      <c r="E157" s="25" t="s">
        <v>60</v>
      </c>
      <c r="F157" s="25" t="n">
        <v>1</v>
      </c>
      <c r="G157" s="28" t="n">
        <f aca="false">F157*$G$139</f>
        <v>2</v>
      </c>
      <c r="H157" s="29" t="s">
        <v>88</v>
      </c>
      <c r="I157" s="4"/>
    </row>
    <row r="158" customFormat="false" ht="23.85" hidden="false" customHeight="false" outlineLevel="1" collapsed="false">
      <c r="A158" s="4"/>
      <c r="B158" s="25" t="n">
        <v>20</v>
      </c>
      <c r="C158" s="26" t="s">
        <v>89</v>
      </c>
      <c r="D158" s="30" t="s">
        <v>90</v>
      </c>
      <c r="E158" s="25" t="s">
        <v>60</v>
      </c>
      <c r="F158" s="25" t="n">
        <v>1</v>
      </c>
      <c r="G158" s="28" t="n">
        <f aca="false">F158*$G$139</f>
        <v>2</v>
      </c>
      <c r="H158" s="29" t="s">
        <v>91</v>
      </c>
      <c r="I158" s="4"/>
    </row>
    <row r="159" customFormat="false" ht="35.05" hidden="false" customHeight="false" outlineLevel="1" collapsed="false">
      <c r="A159" s="4"/>
      <c r="B159" s="25" t="n">
        <v>21</v>
      </c>
      <c r="C159" s="26" t="s">
        <v>92</v>
      </c>
      <c r="D159" s="30" t="s">
        <v>93</v>
      </c>
      <c r="E159" s="25" t="s">
        <v>60</v>
      </c>
      <c r="F159" s="25" t="n">
        <v>1</v>
      </c>
      <c r="G159" s="28" t="n">
        <f aca="false">F159*$D$12</f>
        <v>8</v>
      </c>
      <c r="H159" s="29" t="s">
        <v>94</v>
      </c>
      <c r="I159" s="4"/>
    </row>
    <row r="160" customFormat="false" ht="23.85" hidden="false" customHeight="false" outlineLevel="1" collapsed="false">
      <c r="A160" s="4"/>
      <c r="B160" s="25" t="n">
        <v>22</v>
      </c>
      <c r="C160" s="26" t="s">
        <v>95</v>
      </c>
      <c r="D160" s="31" t="s">
        <v>96</v>
      </c>
      <c r="E160" s="25" t="s">
        <v>60</v>
      </c>
      <c r="F160" s="25" t="n">
        <v>1</v>
      </c>
      <c r="G160" s="28" t="n">
        <f aca="false">F160*$D$12</f>
        <v>8</v>
      </c>
      <c r="H160" s="29" t="s">
        <v>97</v>
      </c>
      <c r="I160" s="4"/>
    </row>
    <row r="161" customFormat="false" ht="23.85" hidden="false" customHeight="false" outlineLevel="1" collapsed="false">
      <c r="A161" s="4"/>
      <c r="B161" s="25" t="n">
        <v>23</v>
      </c>
      <c r="C161" s="26" t="s">
        <v>98</v>
      </c>
      <c r="D161" s="31" t="s">
        <v>99</v>
      </c>
      <c r="E161" s="25" t="s">
        <v>60</v>
      </c>
      <c r="F161" s="25" t="n">
        <v>1</v>
      </c>
      <c r="G161" s="28" t="n">
        <f aca="false">F161*$D$12</f>
        <v>8</v>
      </c>
      <c r="H161" s="29" t="s">
        <v>100</v>
      </c>
      <c r="I161" s="4"/>
    </row>
    <row r="162" customFormat="false" ht="68.65" hidden="false" customHeight="false" outlineLevel="1" collapsed="false">
      <c r="A162" s="4"/>
      <c r="B162" s="25" t="n">
        <v>24</v>
      </c>
      <c r="C162" s="26" t="s">
        <v>101</v>
      </c>
      <c r="D162" s="30" t="s">
        <v>102</v>
      </c>
      <c r="E162" s="25" t="s">
        <v>60</v>
      </c>
      <c r="F162" s="25" t="n">
        <v>1</v>
      </c>
      <c r="G162" s="28" t="n">
        <f aca="false">F162*$D$12</f>
        <v>8</v>
      </c>
      <c r="H162" s="29" t="s">
        <v>103</v>
      </c>
      <c r="I162" s="4"/>
    </row>
    <row r="163" customFormat="false" ht="91" hidden="false" customHeight="false" outlineLevel="1" collapsed="false">
      <c r="A163" s="4"/>
      <c r="B163" s="25" t="n">
        <v>25</v>
      </c>
      <c r="C163" s="26" t="s">
        <v>104</v>
      </c>
      <c r="D163" s="31" t="s">
        <v>105</v>
      </c>
      <c r="E163" s="25" t="s">
        <v>60</v>
      </c>
      <c r="F163" s="25" t="n">
        <v>1</v>
      </c>
      <c r="G163" s="28" t="n">
        <f aca="false">F163*$G$139</f>
        <v>2</v>
      </c>
      <c r="H163" s="29" t="s">
        <v>106</v>
      </c>
      <c r="I163" s="4"/>
    </row>
    <row r="164" customFormat="false" ht="23.85" hidden="false" customHeight="false" outlineLevel="1" collapsed="false">
      <c r="A164" s="4"/>
      <c r="B164" s="25" t="n">
        <v>26</v>
      </c>
      <c r="C164" s="26" t="s">
        <v>107</v>
      </c>
      <c r="D164" s="30" t="s">
        <v>108</v>
      </c>
      <c r="E164" s="25" t="s">
        <v>60</v>
      </c>
      <c r="F164" s="25" t="n">
        <v>1</v>
      </c>
      <c r="G164" s="28" t="n">
        <f aca="false">F164*$G$139</f>
        <v>2</v>
      </c>
      <c r="H164" s="29" t="s">
        <v>109</v>
      </c>
      <c r="I164" s="4"/>
    </row>
    <row r="165" customFormat="false" ht="23.85" hidden="false" customHeight="false" outlineLevel="1" collapsed="false">
      <c r="A165" s="4"/>
      <c r="B165" s="25" t="n">
        <v>27</v>
      </c>
      <c r="C165" s="26" t="s">
        <v>110</v>
      </c>
      <c r="D165" s="31" t="s">
        <v>111</v>
      </c>
      <c r="E165" s="25" t="s">
        <v>60</v>
      </c>
      <c r="F165" s="25" t="n">
        <v>1</v>
      </c>
      <c r="G165" s="28" t="n">
        <f aca="false">F165*$G$139</f>
        <v>2</v>
      </c>
      <c r="H165" s="29" t="s">
        <v>112</v>
      </c>
      <c r="I165" s="4"/>
    </row>
    <row r="166" customFormat="false" ht="35.05" hidden="false" customHeight="false" outlineLevel="1" collapsed="false">
      <c r="A166" s="4"/>
      <c r="B166" s="25" t="n">
        <v>28</v>
      </c>
      <c r="C166" s="26" t="s">
        <v>113</v>
      </c>
      <c r="D166" s="30" t="s">
        <v>114</v>
      </c>
      <c r="E166" s="25" t="s">
        <v>60</v>
      </c>
      <c r="F166" s="25" t="n">
        <v>1</v>
      </c>
      <c r="G166" s="28" t="n">
        <f aca="false">F166*$G$139</f>
        <v>2</v>
      </c>
      <c r="H166" s="29" t="s">
        <v>115</v>
      </c>
      <c r="I166" s="4"/>
    </row>
    <row r="167" customFormat="false" ht="91" hidden="false" customHeight="false" outlineLevel="1" collapsed="false">
      <c r="A167" s="4"/>
      <c r="B167" s="25" t="n">
        <v>29</v>
      </c>
      <c r="C167" s="30" t="s">
        <v>116</v>
      </c>
      <c r="D167" s="30" t="s">
        <v>117</v>
      </c>
      <c r="E167" s="25" t="s">
        <v>60</v>
      </c>
      <c r="F167" s="25" t="n">
        <v>1</v>
      </c>
      <c r="G167" s="28" t="n">
        <f aca="false">F167*$G$139</f>
        <v>2</v>
      </c>
      <c r="H167" s="29" t="s">
        <v>118</v>
      </c>
      <c r="I167" s="4"/>
    </row>
    <row r="168" customFormat="false" ht="35.05" hidden="false" customHeight="false" outlineLevel="1" collapsed="false">
      <c r="A168" s="4"/>
      <c r="B168" s="25" t="n">
        <v>30</v>
      </c>
      <c r="C168" s="30" t="s">
        <v>119</v>
      </c>
      <c r="D168" s="31" t="s">
        <v>120</v>
      </c>
      <c r="E168" s="25" t="s">
        <v>60</v>
      </c>
      <c r="F168" s="25" t="n">
        <v>1</v>
      </c>
      <c r="G168" s="28" t="n">
        <f aca="false">F168*$G$139</f>
        <v>2</v>
      </c>
      <c r="H168" s="29" t="s">
        <v>121</v>
      </c>
      <c r="I168" s="4"/>
    </row>
    <row r="169" customFormat="false" ht="17" hidden="false" customHeight="true" outlineLevel="1" collapsed="false">
      <c r="A169" s="4"/>
      <c r="B169" s="22" t="s">
        <v>133</v>
      </c>
      <c r="C169" s="22"/>
      <c r="D169" s="22"/>
      <c r="E169" s="22"/>
      <c r="F169" s="22"/>
      <c r="G169" s="22"/>
      <c r="H169" s="22"/>
      <c r="I169" s="4"/>
    </row>
    <row r="170" customFormat="false" ht="30" hidden="false" customHeight="false" outlineLevel="1" collapsed="false">
      <c r="A170" s="4"/>
      <c r="B170" s="23" t="s">
        <v>20</v>
      </c>
      <c r="C170" s="23" t="s">
        <v>181</v>
      </c>
      <c r="D170" s="23" t="s">
        <v>182</v>
      </c>
      <c r="E170" s="23" t="s">
        <v>23</v>
      </c>
      <c r="F170" s="23" t="s">
        <v>24</v>
      </c>
      <c r="G170" s="24" t="s">
        <v>24</v>
      </c>
      <c r="H170" s="24" t="s">
        <v>25</v>
      </c>
      <c r="I170" s="4"/>
    </row>
    <row r="171" customFormat="false" ht="13.8" hidden="false" customHeight="false" outlineLevel="1" collapsed="false">
      <c r="A171" s="4"/>
      <c r="B171" s="25" t="n">
        <v>1</v>
      </c>
      <c r="C171" s="26" t="s">
        <v>134</v>
      </c>
      <c r="D171" s="30" t="s">
        <v>185</v>
      </c>
      <c r="E171" s="25" t="s">
        <v>28</v>
      </c>
      <c r="F171" s="33" t="n">
        <v>1</v>
      </c>
      <c r="G171" s="28" t="n">
        <f aca="false">F171*$G$139</f>
        <v>2</v>
      </c>
      <c r="H171" s="29"/>
      <c r="I171" s="4"/>
    </row>
    <row r="172" customFormat="false" ht="24.25" hidden="false" customHeight="false" outlineLevel="1" collapsed="false">
      <c r="A172" s="4"/>
      <c r="B172" s="25" t="n">
        <v>2</v>
      </c>
      <c r="C172" s="30" t="s">
        <v>136</v>
      </c>
      <c r="D172" s="30" t="s">
        <v>137</v>
      </c>
      <c r="E172" s="25" t="s">
        <v>28</v>
      </c>
      <c r="F172" s="33" t="n">
        <v>4</v>
      </c>
      <c r="G172" s="28" t="n">
        <f aca="false">F172*$G$139</f>
        <v>8</v>
      </c>
      <c r="H172" s="29"/>
      <c r="I172" s="4"/>
    </row>
    <row r="173" customFormat="false" ht="17" hidden="false" customHeight="true" outlineLevel="1" collapsed="false">
      <c r="A173" s="4"/>
      <c r="B173" s="22" t="s">
        <v>186</v>
      </c>
      <c r="C173" s="22"/>
      <c r="D173" s="22"/>
      <c r="E173" s="22"/>
      <c r="F173" s="22"/>
      <c r="G173" s="22"/>
      <c r="H173" s="22"/>
      <c r="I173" s="4"/>
    </row>
    <row r="174" customFormat="false" ht="17" hidden="false" customHeight="true" outlineLevel="1" collapsed="false">
      <c r="A174" s="4"/>
      <c r="B174" s="23" t="s">
        <v>20</v>
      </c>
      <c r="C174" s="23" t="s">
        <v>140</v>
      </c>
      <c r="D174" s="23"/>
      <c r="E174" s="23"/>
      <c r="F174" s="23"/>
      <c r="G174" s="24" t="s">
        <v>25</v>
      </c>
      <c r="H174" s="24"/>
      <c r="I174" s="4"/>
    </row>
    <row r="175" customFormat="false" ht="16.5" hidden="false" customHeight="true" outlineLevel="1" collapsed="false">
      <c r="A175" s="4"/>
      <c r="B175" s="44" t="n">
        <v>1</v>
      </c>
      <c r="C175" s="36" t="s">
        <v>187</v>
      </c>
      <c r="D175" s="36"/>
      <c r="E175" s="36"/>
      <c r="F175" s="36"/>
      <c r="G175" s="37" t="s">
        <v>142</v>
      </c>
      <c r="H175" s="37"/>
      <c r="I175" s="4"/>
    </row>
    <row r="176" customFormat="false" ht="16.5" hidden="false" customHeight="true" outlineLevel="1" collapsed="false">
      <c r="A176" s="4"/>
      <c r="B176" s="44" t="n">
        <v>2</v>
      </c>
      <c r="C176" s="36" t="s">
        <v>188</v>
      </c>
      <c r="D176" s="36"/>
      <c r="E176" s="36"/>
      <c r="F176" s="36"/>
      <c r="G176" s="37" t="s">
        <v>144</v>
      </c>
      <c r="H176" s="37"/>
      <c r="I176" s="4"/>
    </row>
    <row r="177" customFormat="false" ht="17" hidden="false" customHeight="false" outlineLevel="1" collapsed="false">
      <c r="A177" s="4"/>
      <c r="B177" s="12"/>
      <c r="C177" s="12"/>
      <c r="D177" s="12"/>
      <c r="E177" s="12"/>
      <c r="F177" s="13"/>
      <c r="G177" s="6"/>
      <c r="H177" s="4"/>
      <c r="I177" s="4"/>
    </row>
    <row r="178" customFormat="false" ht="17" hidden="false" customHeight="false" outlineLevel="0" collapsed="false">
      <c r="A178" s="4"/>
      <c r="B178" s="12"/>
      <c r="C178" s="12"/>
      <c r="D178" s="12"/>
      <c r="E178" s="12"/>
      <c r="F178" s="13"/>
      <c r="G178" s="6"/>
      <c r="H178" s="4"/>
      <c r="I178" s="4"/>
    </row>
    <row r="179" customFormat="false" ht="17" hidden="false" customHeight="false" outlineLevel="0" collapsed="false">
      <c r="A179" s="4"/>
      <c r="B179" s="12"/>
      <c r="C179" s="12"/>
      <c r="D179" s="12"/>
      <c r="E179" s="12"/>
      <c r="F179" s="13"/>
      <c r="G179" s="6"/>
      <c r="H179" s="4"/>
      <c r="I179" s="4"/>
    </row>
    <row r="180" customFormat="false" ht="22" hidden="false" customHeight="true" outlineLevel="0" collapsed="false">
      <c r="A180" s="4"/>
      <c r="B180" s="21" t="s">
        <v>189</v>
      </c>
      <c r="C180" s="21"/>
      <c r="D180" s="21"/>
      <c r="E180" s="21"/>
      <c r="F180" s="21"/>
      <c r="G180" s="21"/>
      <c r="H180" s="21"/>
      <c r="I180" s="4"/>
    </row>
    <row r="181" customFormat="false" ht="17" hidden="false" customHeight="true" outlineLevel="1" collapsed="false">
      <c r="A181" s="4"/>
      <c r="B181" s="22" t="s">
        <v>19</v>
      </c>
      <c r="C181" s="22"/>
      <c r="D181" s="22"/>
      <c r="E181" s="22"/>
      <c r="F181" s="22"/>
      <c r="G181" s="22"/>
      <c r="H181" s="22"/>
      <c r="I181" s="4"/>
    </row>
    <row r="182" customFormat="false" ht="30" hidden="false" customHeight="false" outlineLevel="1" collapsed="false">
      <c r="A182" s="4"/>
      <c r="B182" s="23" t="s">
        <v>20</v>
      </c>
      <c r="C182" s="23" t="s">
        <v>181</v>
      </c>
      <c r="D182" s="23" t="s">
        <v>182</v>
      </c>
      <c r="E182" s="23" t="s">
        <v>23</v>
      </c>
      <c r="F182" s="23" t="s">
        <v>24</v>
      </c>
      <c r="G182" s="24" t="s">
        <v>24</v>
      </c>
      <c r="H182" s="24" t="s">
        <v>25</v>
      </c>
      <c r="I182" s="4"/>
    </row>
    <row r="183" customFormat="false" ht="124.95" hidden="false" customHeight="false" outlineLevel="1" collapsed="false">
      <c r="A183" s="4"/>
      <c r="B183" s="25" t="n">
        <v>1</v>
      </c>
      <c r="C183" s="26" t="s">
        <v>26</v>
      </c>
      <c r="D183" s="30" t="s">
        <v>27</v>
      </c>
      <c r="E183" s="25" t="s">
        <v>28</v>
      </c>
      <c r="F183" s="33" t="n">
        <v>1</v>
      </c>
      <c r="G183" s="24" t="n">
        <f aca="false">F183</f>
        <v>1</v>
      </c>
      <c r="H183" s="29" t="s">
        <v>169</v>
      </c>
      <c r="I183" s="4"/>
    </row>
    <row r="184" customFormat="false" ht="69.95" hidden="false" customHeight="false" outlineLevel="1" collapsed="false">
      <c r="A184" s="4"/>
      <c r="B184" s="25" t="n">
        <v>2</v>
      </c>
      <c r="C184" s="26" t="s">
        <v>30</v>
      </c>
      <c r="D184" s="30" t="s">
        <v>31</v>
      </c>
      <c r="E184" s="25" t="s">
        <v>28</v>
      </c>
      <c r="F184" s="33" t="n">
        <v>1</v>
      </c>
      <c r="G184" s="24" t="n">
        <f aca="false">F184</f>
        <v>1</v>
      </c>
      <c r="H184" s="29" t="s">
        <v>32</v>
      </c>
      <c r="I184" s="4"/>
    </row>
    <row r="185" customFormat="false" ht="24.25" hidden="false" customHeight="false" outlineLevel="1" collapsed="false">
      <c r="A185" s="4"/>
      <c r="B185" s="25" t="n">
        <v>3</v>
      </c>
      <c r="C185" s="26" t="s">
        <v>33</v>
      </c>
      <c r="D185" s="30" t="s">
        <v>34</v>
      </c>
      <c r="E185" s="25" t="s">
        <v>28</v>
      </c>
      <c r="F185" s="33" t="n">
        <v>1</v>
      </c>
      <c r="G185" s="24" t="n">
        <f aca="false">F185</f>
        <v>1</v>
      </c>
      <c r="H185" s="29" t="s">
        <v>35</v>
      </c>
      <c r="I185" s="4"/>
    </row>
    <row r="186" customFormat="false" ht="13.8" hidden="false" customHeight="false" outlineLevel="1" collapsed="false">
      <c r="A186" s="4"/>
      <c r="B186" s="25" t="n">
        <v>4</v>
      </c>
      <c r="C186" s="26" t="s">
        <v>36</v>
      </c>
      <c r="D186" s="30" t="s">
        <v>37</v>
      </c>
      <c r="E186" s="25" t="s">
        <v>28</v>
      </c>
      <c r="F186" s="33" t="n">
        <v>1</v>
      </c>
      <c r="G186" s="24" t="n">
        <f aca="false">F186</f>
        <v>1</v>
      </c>
      <c r="H186" s="29" t="s">
        <v>38</v>
      </c>
      <c r="I186" s="4"/>
    </row>
    <row r="187" customFormat="false" ht="13.8" hidden="false" customHeight="false" outlineLevel="1" collapsed="false">
      <c r="A187" s="4"/>
      <c r="B187" s="25" t="n">
        <v>5</v>
      </c>
      <c r="C187" s="26" t="s">
        <v>39</v>
      </c>
      <c r="D187" s="30" t="s">
        <v>40</v>
      </c>
      <c r="E187" s="25" t="s">
        <v>28</v>
      </c>
      <c r="F187" s="33" t="n">
        <v>1</v>
      </c>
      <c r="G187" s="24" t="n">
        <f aca="false">F187</f>
        <v>1</v>
      </c>
      <c r="H187" s="29" t="s">
        <v>41</v>
      </c>
      <c r="I187" s="4"/>
    </row>
    <row r="188" customFormat="false" ht="13.8" hidden="false" customHeight="false" outlineLevel="1" collapsed="false">
      <c r="A188" s="4"/>
      <c r="B188" s="25" t="n">
        <v>6</v>
      </c>
      <c r="C188" s="26" t="s">
        <v>42</v>
      </c>
      <c r="D188" s="31" t="s">
        <v>43</v>
      </c>
      <c r="E188" s="25" t="s">
        <v>28</v>
      </c>
      <c r="F188" s="33" t="n">
        <v>1</v>
      </c>
      <c r="G188" s="24" t="n">
        <f aca="false">F188</f>
        <v>1</v>
      </c>
      <c r="H188" s="29" t="s">
        <v>44</v>
      </c>
      <c r="I188" s="4"/>
    </row>
    <row r="189" customFormat="false" ht="24.25" hidden="false" customHeight="false" outlineLevel="1" collapsed="false">
      <c r="A189" s="4"/>
      <c r="B189" s="25" t="n">
        <v>7</v>
      </c>
      <c r="C189" s="26" t="s">
        <v>48</v>
      </c>
      <c r="D189" s="30" t="s">
        <v>49</v>
      </c>
      <c r="E189" s="25" t="s">
        <v>28</v>
      </c>
      <c r="F189" s="33" t="n">
        <v>3</v>
      </c>
      <c r="G189" s="24" t="n">
        <f aca="false">F189</f>
        <v>3</v>
      </c>
      <c r="H189" s="29" t="s">
        <v>50</v>
      </c>
      <c r="I189" s="4"/>
    </row>
    <row r="190" customFormat="false" ht="24.25" hidden="false" customHeight="false" outlineLevel="1" collapsed="false">
      <c r="A190" s="4"/>
      <c r="B190" s="25" t="n">
        <v>8</v>
      </c>
      <c r="C190" s="26" t="s">
        <v>51</v>
      </c>
      <c r="D190" s="30" t="s">
        <v>52</v>
      </c>
      <c r="E190" s="25" t="s">
        <v>28</v>
      </c>
      <c r="F190" s="33" t="n">
        <v>1</v>
      </c>
      <c r="G190" s="24" t="n">
        <f aca="false">F190</f>
        <v>1</v>
      </c>
      <c r="H190" s="29" t="s">
        <v>171</v>
      </c>
      <c r="I190" s="4"/>
    </row>
    <row r="191" customFormat="false" ht="24.25" hidden="false" customHeight="false" outlineLevel="1" collapsed="false">
      <c r="A191" s="4"/>
      <c r="B191" s="25" t="n">
        <v>9</v>
      </c>
      <c r="C191" s="30" t="s">
        <v>54</v>
      </c>
      <c r="D191" s="30" t="s">
        <v>190</v>
      </c>
      <c r="E191" s="25" t="s">
        <v>28</v>
      </c>
      <c r="F191" s="33" t="n">
        <v>1</v>
      </c>
      <c r="G191" s="24" t="n">
        <f aca="false">F191</f>
        <v>1</v>
      </c>
      <c r="H191" s="29" t="s">
        <v>150</v>
      </c>
      <c r="I191" s="4"/>
    </row>
    <row r="192" customFormat="false" ht="35.4" hidden="false" customHeight="false" outlineLevel="1" collapsed="false">
      <c r="A192" s="4"/>
      <c r="B192" s="25" t="n">
        <v>10</v>
      </c>
      <c r="C192" s="26" t="s">
        <v>58</v>
      </c>
      <c r="D192" s="30" t="s">
        <v>59</v>
      </c>
      <c r="E192" s="25" t="s">
        <v>60</v>
      </c>
      <c r="F192" s="25" t="n">
        <v>1</v>
      </c>
      <c r="G192" s="24" t="n">
        <f aca="false">F192</f>
        <v>1</v>
      </c>
      <c r="H192" s="29" t="s">
        <v>61</v>
      </c>
      <c r="I192" s="4"/>
    </row>
    <row r="193" customFormat="false" ht="24.25" hidden="false" customHeight="false" outlineLevel="1" collapsed="false">
      <c r="A193" s="4"/>
      <c r="B193" s="25" t="n">
        <v>11</v>
      </c>
      <c r="C193" s="26" t="s">
        <v>62</v>
      </c>
      <c r="D193" s="30" t="s">
        <v>63</v>
      </c>
      <c r="E193" s="25" t="s">
        <v>60</v>
      </c>
      <c r="F193" s="25" t="n">
        <v>1</v>
      </c>
      <c r="G193" s="24" t="n">
        <f aca="false">F193</f>
        <v>1</v>
      </c>
      <c r="H193" s="29" t="s">
        <v>64</v>
      </c>
      <c r="I193" s="4"/>
    </row>
    <row r="194" customFormat="false" ht="24.25" hidden="false" customHeight="false" outlineLevel="1" collapsed="false">
      <c r="A194" s="4"/>
      <c r="B194" s="25" t="n">
        <v>12</v>
      </c>
      <c r="C194" s="26" t="s">
        <v>65</v>
      </c>
      <c r="D194" s="30" t="s">
        <v>66</v>
      </c>
      <c r="E194" s="25" t="s">
        <v>60</v>
      </c>
      <c r="F194" s="25" t="n">
        <v>1</v>
      </c>
      <c r="G194" s="24" t="n">
        <f aca="false">F194</f>
        <v>1</v>
      </c>
      <c r="H194" s="29" t="s">
        <v>67</v>
      </c>
      <c r="I194" s="4"/>
    </row>
    <row r="195" customFormat="false" ht="35.4" hidden="false" customHeight="false" outlineLevel="1" collapsed="false">
      <c r="A195" s="4"/>
      <c r="B195" s="25" t="n">
        <v>13</v>
      </c>
      <c r="C195" s="26" t="s">
        <v>68</v>
      </c>
      <c r="D195" s="30" t="s">
        <v>69</v>
      </c>
      <c r="E195" s="25" t="s">
        <v>60</v>
      </c>
      <c r="F195" s="25" t="n">
        <v>1</v>
      </c>
      <c r="G195" s="24" t="n">
        <f aca="false">F195</f>
        <v>1</v>
      </c>
      <c r="H195" s="29" t="s">
        <v>70</v>
      </c>
      <c r="I195" s="4"/>
    </row>
    <row r="196" customFormat="false" ht="24.25" hidden="false" customHeight="false" outlineLevel="1" collapsed="false">
      <c r="A196" s="4"/>
      <c r="B196" s="25" t="n">
        <v>14</v>
      </c>
      <c r="C196" s="30" t="s">
        <v>151</v>
      </c>
      <c r="D196" s="30" t="s">
        <v>152</v>
      </c>
      <c r="E196" s="25" t="s">
        <v>60</v>
      </c>
      <c r="F196" s="33" t="n">
        <v>1</v>
      </c>
      <c r="G196" s="43" t="n">
        <f aca="false">F196</f>
        <v>1</v>
      </c>
      <c r="H196" s="29" t="s">
        <v>153</v>
      </c>
      <c r="I196" s="4"/>
    </row>
    <row r="197" customFormat="false" ht="35.4" hidden="false" customHeight="false" outlineLevel="1" collapsed="false">
      <c r="A197" s="4"/>
      <c r="B197" s="25" t="n">
        <v>15</v>
      </c>
      <c r="C197" s="30" t="s">
        <v>191</v>
      </c>
      <c r="D197" s="30" t="s">
        <v>192</v>
      </c>
      <c r="E197" s="25" t="s">
        <v>28</v>
      </c>
      <c r="F197" s="33" t="n">
        <v>1</v>
      </c>
      <c r="G197" s="43" t="n">
        <f aca="false">F197</f>
        <v>1</v>
      </c>
      <c r="H197" s="29" t="s">
        <v>193</v>
      </c>
      <c r="I197" s="4"/>
    </row>
    <row r="198" customFormat="false" ht="24.25" hidden="false" customHeight="false" outlineLevel="1" collapsed="false">
      <c r="A198" s="4"/>
      <c r="B198" s="25" t="n">
        <v>16</v>
      </c>
      <c r="C198" s="26" t="s">
        <v>194</v>
      </c>
      <c r="D198" s="30" t="s">
        <v>195</v>
      </c>
      <c r="E198" s="25" t="s">
        <v>28</v>
      </c>
      <c r="F198" s="25" t="n">
        <v>1</v>
      </c>
      <c r="G198" s="28" t="n">
        <f aca="false">F198</f>
        <v>1</v>
      </c>
      <c r="H198" s="29" t="s">
        <v>196</v>
      </c>
      <c r="I198" s="4"/>
    </row>
    <row r="199" customFormat="false" ht="16.5" hidden="false" customHeight="true" outlineLevel="1" collapsed="false">
      <c r="A199" s="4"/>
      <c r="B199" s="22" t="s">
        <v>133</v>
      </c>
      <c r="C199" s="22"/>
      <c r="D199" s="22"/>
      <c r="E199" s="22"/>
      <c r="F199" s="22"/>
      <c r="G199" s="22"/>
      <c r="H199" s="22"/>
      <c r="I199" s="4"/>
    </row>
    <row r="200" customFormat="false" ht="30" hidden="false" customHeight="false" outlineLevel="1" collapsed="false">
      <c r="A200" s="4"/>
      <c r="B200" s="23" t="s">
        <v>20</v>
      </c>
      <c r="C200" s="23" t="s">
        <v>181</v>
      </c>
      <c r="D200" s="23" t="s">
        <v>182</v>
      </c>
      <c r="E200" s="23" t="s">
        <v>23</v>
      </c>
      <c r="F200" s="23" t="s">
        <v>24</v>
      </c>
      <c r="G200" s="24" t="s">
        <v>24</v>
      </c>
      <c r="H200" s="24" t="s">
        <v>25</v>
      </c>
      <c r="I200" s="4"/>
    </row>
    <row r="201" customFormat="false" ht="13.8" hidden="false" customHeight="false" outlineLevel="1" collapsed="false">
      <c r="A201" s="4"/>
      <c r="B201" s="25" t="n">
        <v>1</v>
      </c>
      <c r="C201" s="30" t="s">
        <v>134</v>
      </c>
      <c r="D201" s="30" t="s">
        <v>185</v>
      </c>
      <c r="E201" s="25" t="s">
        <v>28</v>
      </c>
      <c r="F201" s="33" t="n">
        <v>1</v>
      </c>
      <c r="G201" s="43" t="n">
        <f aca="false">F201</f>
        <v>1</v>
      </c>
      <c r="H201" s="24"/>
      <c r="I201" s="4"/>
    </row>
    <row r="202" customFormat="false" ht="24.25" hidden="false" customHeight="false" outlineLevel="1" collapsed="false">
      <c r="A202" s="4"/>
      <c r="B202" s="25" t="n">
        <v>2</v>
      </c>
      <c r="C202" s="30" t="s">
        <v>197</v>
      </c>
      <c r="D202" s="30" t="s">
        <v>137</v>
      </c>
      <c r="E202" s="25" t="s">
        <v>198</v>
      </c>
      <c r="F202" s="33" t="n">
        <v>1</v>
      </c>
      <c r="G202" s="43" t="n">
        <f aca="false">F202</f>
        <v>1</v>
      </c>
      <c r="H202" s="24"/>
      <c r="I202" s="4"/>
    </row>
    <row r="203" customFormat="false" ht="17" hidden="false" customHeight="true" outlineLevel="1" collapsed="false">
      <c r="A203" s="4"/>
      <c r="B203" s="22" t="s">
        <v>199</v>
      </c>
      <c r="C203" s="22"/>
      <c r="D203" s="22"/>
      <c r="E203" s="22"/>
      <c r="F203" s="22"/>
      <c r="G203" s="22"/>
      <c r="H203" s="22"/>
      <c r="I203" s="4"/>
    </row>
    <row r="204" customFormat="false" ht="17" hidden="false" customHeight="true" outlineLevel="1" collapsed="false">
      <c r="A204" s="4"/>
      <c r="B204" s="23" t="s">
        <v>20</v>
      </c>
      <c r="C204" s="23" t="s">
        <v>140</v>
      </c>
      <c r="D204" s="23"/>
      <c r="E204" s="23"/>
      <c r="F204" s="23"/>
      <c r="G204" s="24" t="s">
        <v>25</v>
      </c>
      <c r="H204" s="24"/>
      <c r="I204" s="4"/>
    </row>
    <row r="205" customFormat="false" ht="17" hidden="false" customHeight="true" outlineLevel="1" collapsed="false">
      <c r="A205" s="4"/>
      <c r="B205" s="25" t="n">
        <v>1</v>
      </c>
      <c r="C205" s="36" t="s">
        <v>200</v>
      </c>
      <c r="D205" s="36"/>
      <c r="E205" s="36"/>
      <c r="F205" s="36"/>
      <c r="G205" s="37" t="s">
        <v>201</v>
      </c>
      <c r="H205" s="37"/>
      <c r="I205" s="4"/>
    </row>
    <row r="206" customFormat="false" ht="16.5" hidden="false" customHeight="true" outlineLevel="1" collapsed="false">
      <c r="A206" s="4"/>
      <c r="B206" s="25" t="n">
        <v>2</v>
      </c>
      <c r="C206" s="36" t="s">
        <v>166</v>
      </c>
      <c r="D206" s="36"/>
      <c r="E206" s="36"/>
      <c r="F206" s="36"/>
      <c r="G206" s="37" t="s">
        <v>142</v>
      </c>
      <c r="H206" s="37"/>
      <c r="I206" s="4"/>
    </row>
    <row r="207" customFormat="false" ht="17" hidden="false" customHeight="false" outlineLevel="1" collapsed="false">
      <c r="A207" s="4"/>
      <c r="B207" s="12"/>
      <c r="C207" s="12"/>
      <c r="D207" s="12"/>
      <c r="E207" s="12"/>
      <c r="F207" s="13"/>
      <c r="G207" s="6"/>
      <c r="H207" s="4"/>
      <c r="I207" s="4"/>
    </row>
    <row r="208" customFormat="false" ht="17" hidden="false" customHeight="false" outlineLevel="0" collapsed="false">
      <c r="A208" s="4"/>
      <c r="B208" s="12"/>
      <c r="C208" s="12"/>
      <c r="D208" s="12"/>
      <c r="E208" s="12"/>
      <c r="F208" s="13"/>
      <c r="G208" s="6"/>
      <c r="H208" s="4"/>
      <c r="I208" s="4"/>
    </row>
    <row r="209" customFormat="false" ht="17" hidden="false" customHeight="false" outlineLevel="0" collapsed="false">
      <c r="A209" s="4"/>
      <c r="B209" s="12"/>
      <c r="C209" s="12"/>
      <c r="D209" s="12"/>
      <c r="E209" s="12"/>
      <c r="F209" s="13"/>
      <c r="G209" s="6"/>
      <c r="H209" s="4"/>
      <c r="I209" s="4"/>
    </row>
    <row r="210" customFormat="false" ht="22" hidden="false" customHeight="true" outlineLevel="0" collapsed="false">
      <c r="A210" s="4"/>
      <c r="B210" s="21" t="s">
        <v>202</v>
      </c>
      <c r="C210" s="21"/>
      <c r="D210" s="21"/>
      <c r="E210" s="21"/>
      <c r="F210" s="21"/>
      <c r="G210" s="21"/>
      <c r="H210" s="21"/>
      <c r="I210" s="4"/>
    </row>
    <row r="211" customFormat="false" ht="17" hidden="false" customHeight="true" outlineLevel="1" collapsed="false">
      <c r="A211" s="4"/>
      <c r="B211" s="22" t="s">
        <v>203</v>
      </c>
      <c r="C211" s="22"/>
      <c r="D211" s="22"/>
      <c r="E211" s="22"/>
      <c r="F211" s="22"/>
      <c r="G211" s="22"/>
      <c r="H211" s="22"/>
      <c r="I211" s="4"/>
    </row>
    <row r="212" customFormat="false" ht="30" hidden="false" customHeight="false" outlineLevel="1" collapsed="false">
      <c r="A212" s="4"/>
      <c r="B212" s="23" t="s">
        <v>20</v>
      </c>
      <c r="C212" s="23" t="s">
        <v>181</v>
      </c>
      <c r="D212" s="23" t="s">
        <v>182</v>
      </c>
      <c r="E212" s="23" t="s">
        <v>23</v>
      </c>
      <c r="F212" s="23" t="s">
        <v>24</v>
      </c>
      <c r="G212" s="24" t="s">
        <v>24</v>
      </c>
      <c r="H212" s="24" t="s">
        <v>25</v>
      </c>
      <c r="I212" s="4"/>
    </row>
    <row r="213" customFormat="false" ht="124.95" hidden="false" customHeight="false" outlineLevel="1" collapsed="false">
      <c r="A213" s="4"/>
      <c r="B213" s="25" t="n">
        <v>1</v>
      </c>
      <c r="C213" s="30" t="s">
        <v>204</v>
      </c>
      <c r="D213" s="1" t="s">
        <v>205</v>
      </c>
      <c r="E213" s="25" t="s">
        <v>28</v>
      </c>
      <c r="F213" s="33" t="n">
        <v>1</v>
      </c>
      <c r="G213" s="24" t="n">
        <f aca="false">F213</f>
        <v>1</v>
      </c>
      <c r="H213" s="29" t="s">
        <v>206</v>
      </c>
      <c r="I213" s="4"/>
    </row>
    <row r="214" customFormat="false" ht="69.95" hidden="false" customHeight="false" outlineLevel="1" collapsed="false">
      <c r="A214" s="4"/>
      <c r="B214" s="25" t="n">
        <v>2</v>
      </c>
      <c r="C214" s="26" t="s">
        <v>30</v>
      </c>
      <c r="D214" s="30" t="s">
        <v>31</v>
      </c>
      <c r="E214" s="25" t="s">
        <v>28</v>
      </c>
      <c r="F214" s="25" t="n">
        <v>1</v>
      </c>
      <c r="G214" s="24" t="n">
        <f aca="false">F214</f>
        <v>1</v>
      </c>
      <c r="H214" s="29" t="s">
        <v>32</v>
      </c>
      <c r="I214" s="4"/>
    </row>
    <row r="215" customFormat="false" ht="24.25" hidden="false" customHeight="false" outlineLevel="1" collapsed="false">
      <c r="A215" s="4"/>
      <c r="B215" s="25" t="n">
        <v>3</v>
      </c>
      <c r="C215" s="26" t="s">
        <v>33</v>
      </c>
      <c r="D215" s="27" t="s">
        <v>34</v>
      </c>
      <c r="E215" s="25" t="s">
        <v>28</v>
      </c>
      <c r="F215" s="25" t="n">
        <v>1</v>
      </c>
      <c r="G215" s="24" t="n">
        <f aca="false">F215</f>
        <v>1</v>
      </c>
      <c r="H215" s="29" t="s">
        <v>35</v>
      </c>
      <c r="I215" s="4"/>
    </row>
    <row r="216" customFormat="false" ht="24.25" hidden="false" customHeight="false" outlineLevel="1" collapsed="false">
      <c r="A216" s="4"/>
      <c r="B216" s="25" t="n">
        <v>4</v>
      </c>
      <c r="C216" s="26" t="s">
        <v>207</v>
      </c>
      <c r="D216" s="45" t="s">
        <v>208</v>
      </c>
      <c r="E216" s="25" t="s">
        <v>28</v>
      </c>
      <c r="F216" s="25" t="n">
        <v>1</v>
      </c>
      <c r="G216" s="24" t="n">
        <f aca="false">F216</f>
        <v>1</v>
      </c>
      <c r="H216" s="29" t="s">
        <v>209</v>
      </c>
      <c r="I216" s="4"/>
    </row>
    <row r="217" customFormat="false" ht="13.8" hidden="false" customHeight="false" outlineLevel="1" collapsed="false">
      <c r="A217" s="4"/>
      <c r="B217" s="25" t="n">
        <v>5</v>
      </c>
      <c r="C217" s="26" t="s">
        <v>36</v>
      </c>
      <c r="D217" s="30" t="s">
        <v>37</v>
      </c>
      <c r="E217" s="25" t="s">
        <v>28</v>
      </c>
      <c r="F217" s="25" t="n">
        <v>1</v>
      </c>
      <c r="G217" s="24" t="n">
        <f aca="false">F217</f>
        <v>1</v>
      </c>
      <c r="H217" s="29" t="s">
        <v>38</v>
      </c>
      <c r="I217" s="4"/>
    </row>
    <row r="218" customFormat="false" ht="13.8" hidden="false" customHeight="false" outlineLevel="1" collapsed="false">
      <c r="A218" s="4"/>
      <c r="B218" s="25" t="n">
        <v>6</v>
      </c>
      <c r="C218" s="26" t="s">
        <v>39</v>
      </c>
      <c r="D218" s="30" t="s">
        <v>40</v>
      </c>
      <c r="E218" s="25" t="s">
        <v>28</v>
      </c>
      <c r="F218" s="25" t="n">
        <v>1</v>
      </c>
      <c r="G218" s="24" t="n">
        <f aca="false">F218</f>
        <v>1</v>
      </c>
      <c r="H218" s="29" t="s">
        <v>41</v>
      </c>
      <c r="I218" s="4"/>
    </row>
    <row r="219" customFormat="false" ht="13.8" hidden="false" customHeight="false" outlineLevel="1" collapsed="false">
      <c r="A219" s="4"/>
      <c r="B219" s="25" t="n">
        <v>7</v>
      </c>
      <c r="C219" s="26" t="s">
        <v>42</v>
      </c>
      <c r="D219" s="31" t="s">
        <v>43</v>
      </c>
      <c r="E219" s="25" t="s">
        <v>28</v>
      </c>
      <c r="F219" s="25" t="n">
        <v>1</v>
      </c>
      <c r="G219" s="24" t="n">
        <f aca="false">F219</f>
        <v>1</v>
      </c>
      <c r="H219" s="29" t="s">
        <v>44</v>
      </c>
      <c r="I219" s="4"/>
    </row>
    <row r="220" customFormat="false" ht="23.85" hidden="false" customHeight="false" outlineLevel="1" collapsed="false">
      <c r="A220" s="4"/>
      <c r="B220" s="25" t="n">
        <v>8</v>
      </c>
      <c r="C220" s="30" t="s">
        <v>51</v>
      </c>
      <c r="D220" s="30" t="s">
        <v>210</v>
      </c>
      <c r="E220" s="25" t="s">
        <v>28</v>
      </c>
      <c r="F220" s="33" t="n">
        <v>1</v>
      </c>
      <c r="G220" s="24" t="n">
        <f aca="false">F220</f>
        <v>1</v>
      </c>
      <c r="H220" s="29" t="s">
        <v>171</v>
      </c>
      <c r="I220" s="4"/>
    </row>
    <row r="221" customFormat="false" ht="30" hidden="false" customHeight="false" outlineLevel="1" collapsed="false">
      <c r="A221" s="4"/>
      <c r="B221" s="25" t="n">
        <v>9</v>
      </c>
      <c r="C221" s="30" t="s">
        <v>48</v>
      </c>
      <c r="D221" s="30" t="s">
        <v>149</v>
      </c>
      <c r="E221" s="25" t="s">
        <v>28</v>
      </c>
      <c r="F221" s="25" t="n">
        <v>3</v>
      </c>
      <c r="G221" s="28" t="n">
        <f aca="false">F221</f>
        <v>3</v>
      </c>
      <c r="H221" s="29" t="s">
        <v>50</v>
      </c>
      <c r="I221" s="4"/>
    </row>
    <row r="222" customFormat="false" ht="30" hidden="false" customHeight="false" outlineLevel="1" collapsed="false">
      <c r="A222" s="4"/>
      <c r="B222" s="25" t="n">
        <v>10</v>
      </c>
      <c r="C222" s="26" t="s">
        <v>54</v>
      </c>
      <c r="D222" s="30" t="s">
        <v>55</v>
      </c>
      <c r="E222" s="25" t="s">
        <v>28</v>
      </c>
      <c r="F222" s="25" t="n">
        <v>1</v>
      </c>
      <c r="G222" s="28" t="n">
        <f aca="false">F222</f>
        <v>1</v>
      </c>
      <c r="H222" s="29" t="s">
        <v>150</v>
      </c>
      <c r="I222" s="4"/>
    </row>
    <row r="223" customFormat="false" ht="35.05" hidden="false" customHeight="false" outlineLevel="1" collapsed="false">
      <c r="A223" s="4"/>
      <c r="B223" s="25" t="n">
        <v>11</v>
      </c>
      <c r="C223" s="30" t="s">
        <v>211</v>
      </c>
      <c r="D223" s="30" t="s">
        <v>212</v>
      </c>
      <c r="E223" s="25" t="s">
        <v>60</v>
      </c>
      <c r="F223" s="25" t="n">
        <v>1</v>
      </c>
      <c r="G223" s="28" t="n">
        <f aca="false">F223</f>
        <v>1</v>
      </c>
      <c r="H223" s="29" t="s">
        <v>213</v>
      </c>
      <c r="I223" s="4"/>
    </row>
    <row r="224" customFormat="false" ht="24.25" hidden="false" customHeight="false" outlineLevel="1" collapsed="false">
      <c r="A224" s="4"/>
      <c r="B224" s="25" t="n">
        <v>12</v>
      </c>
      <c r="C224" s="30" t="s">
        <v>214</v>
      </c>
      <c r="D224" s="30" t="s">
        <v>215</v>
      </c>
      <c r="E224" s="25" t="s">
        <v>60</v>
      </c>
      <c r="F224" s="33" t="n">
        <v>1</v>
      </c>
      <c r="G224" s="24" t="n">
        <f aca="false">F224</f>
        <v>1</v>
      </c>
      <c r="H224" s="29" t="s">
        <v>216</v>
      </c>
      <c r="I224" s="4"/>
    </row>
    <row r="225" customFormat="false" ht="23.85" hidden="false" customHeight="false" outlineLevel="1" collapsed="false">
      <c r="A225" s="4"/>
      <c r="B225" s="25" t="n">
        <v>13</v>
      </c>
      <c r="C225" s="30" t="s">
        <v>217</v>
      </c>
      <c r="D225" s="30" t="s">
        <v>218</v>
      </c>
      <c r="E225" s="25" t="s">
        <v>60</v>
      </c>
      <c r="F225" s="33" t="n">
        <v>1</v>
      </c>
      <c r="G225" s="24" t="n">
        <f aca="false">F225</f>
        <v>1</v>
      </c>
      <c r="H225" s="29" t="s">
        <v>219</v>
      </c>
      <c r="I225" s="4"/>
    </row>
    <row r="226" customFormat="false" ht="46.6" hidden="false" customHeight="false" outlineLevel="1" collapsed="false">
      <c r="A226" s="4"/>
      <c r="B226" s="25" t="n">
        <v>14</v>
      </c>
      <c r="C226" s="30" t="s">
        <v>116</v>
      </c>
      <c r="D226" s="30" t="s">
        <v>220</v>
      </c>
      <c r="E226" s="25" t="s">
        <v>60</v>
      </c>
      <c r="F226" s="25" t="n">
        <v>1</v>
      </c>
      <c r="G226" s="24" t="n">
        <f aca="false">F226</f>
        <v>1</v>
      </c>
      <c r="H226" s="29" t="s">
        <v>118</v>
      </c>
      <c r="I226" s="4"/>
    </row>
    <row r="227" customFormat="false" ht="13.8" hidden="false" customHeight="false" outlineLevel="1" collapsed="false">
      <c r="A227" s="4"/>
      <c r="B227" s="25" t="n">
        <v>15</v>
      </c>
      <c r="C227" s="30" t="s">
        <v>221</v>
      </c>
      <c r="D227" s="30" t="s">
        <v>222</v>
      </c>
      <c r="E227" s="25" t="s">
        <v>28</v>
      </c>
      <c r="F227" s="33" t="n">
        <v>1</v>
      </c>
      <c r="G227" s="24" t="n">
        <f aca="false">F227</f>
        <v>1</v>
      </c>
      <c r="H227" s="29" t="s">
        <v>223</v>
      </c>
      <c r="I227" s="4"/>
    </row>
    <row r="228" customFormat="false" ht="46.6" hidden="false" customHeight="false" outlineLevel="1" collapsed="false">
      <c r="A228" s="4"/>
      <c r="B228" s="25" t="n">
        <v>16</v>
      </c>
      <c r="C228" s="30" t="s">
        <v>224</v>
      </c>
      <c r="D228" s="30" t="s">
        <v>225</v>
      </c>
      <c r="E228" s="25" t="s">
        <v>28</v>
      </c>
      <c r="F228" s="33" t="n">
        <v>2</v>
      </c>
      <c r="G228" s="24" t="n">
        <f aca="false">F228</f>
        <v>2</v>
      </c>
      <c r="H228" s="29" t="s">
        <v>226</v>
      </c>
      <c r="I228" s="4"/>
    </row>
    <row r="229" customFormat="false" ht="13.8" hidden="false" customHeight="false" outlineLevel="1" collapsed="false">
      <c r="A229" s="4"/>
      <c r="B229" s="25" t="n">
        <v>17</v>
      </c>
      <c r="C229" s="30" t="s">
        <v>227</v>
      </c>
      <c r="D229" s="30" t="s">
        <v>222</v>
      </c>
      <c r="E229" s="25" t="s">
        <v>28</v>
      </c>
      <c r="F229" s="33" t="n">
        <v>1</v>
      </c>
      <c r="G229" s="24" t="n">
        <f aca="false">F229</f>
        <v>1</v>
      </c>
      <c r="H229" s="29" t="s">
        <v>228</v>
      </c>
      <c r="I229" s="4"/>
    </row>
    <row r="230" customFormat="false" ht="17" hidden="false" customHeight="true" outlineLevel="1" collapsed="false">
      <c r="A230" s="4"/>
      <c r="B230" s="22" t="s">
        <v>132</v>
      </c>
      <c r="C230" s="22"/>
      <c r="D230" s="22"/>
      <c r="E230" s="22"/>
      <c r="F230" s="22"/>
      <c r="G230" s="22"/>
      <c r="H230" s="22"/>
      <c r="I230" s="4"/>
    </row>
    <row r="231" customFormat="false" ht="30" hidden="false" customHeight="false" outlineLevel="1" collapsed="false">
      <c r="A231" s="4"/>
      <c r="B231" s="23" t="s">
        <v>20</v>
      </c>
      <c r="C231" s="23" t="s">
        <v>21</v>
      </c>
      <c r="D231" s="23" t="s">
        <v>22</v>
      </c>
      <c r="E231" s="23" t="s">
        <v>23</v>
      </c>
      <c r="F231" s="23" t="s">
        <v>24</v>
      </c>
      <c r="G231" s="24" t="s">
        <v>24</v>
      </c>
      <c r="H231" s="24" t="s">
        <v>25</v>
      </c>
      <c r="I231" s="4"/>
    </row>
    <row r="232" customFormat="false" ht="13.8" hidden="false" customHeight="false" outlineLevel="1" collapsed="false">
      <c r="A232" s="4"/>
      <c r="B232" s="25"/>
      <c r="C232" s="30"/>
      <c r="D232" s="30"/>
      <c r="E232" s="25"/>
      <c r="F232" s="33"/>
      <c r="G232" s="24"/>
      <c r="H232" s="29"/>
      <c r="I232" s="4"/>
    </row>
    <row r="233" customFormat="false" ht="17" hidden="false" customHeight="true" outlineLevel="1" collapsed="false">
      <c r="A233" s="4"/>
      <c r="B233" s="22" t="s">
        <v>133</v>
      </c>
      <c r="C233" s="22"/>
      <c r="D233" s="22"/>
      <c r="E233" s="22"/>
      <c r="F233" s="22"/>
      <c r="G233" s="22"/>
      <c r="H233" s="22"/>
      <c r="I233" s="4"/>
    </row>
    <row r="234" customFormat="false" ht="30" hidden="false" customHeight="false" outlineLevel="1" collapsed="false">
      <c r="A234" s="4"/>
      <c r="B234" s="23" t="s">
        <v>20</v>
      </c>
      <c r="C234" s="23" t="s">
        <v>181</v>
      </c>
      <c r="D234" s="23" t="s">
        <v>182</v>
      </c>
      <c r="E234" s="23" t="s">
        <v>23</v>
      </c>
      <c r="F234" s="23" t="s">
        <v>24</v>
      </c>
      <c r="G234" s="24" t="s">
        <v>24</v>
      </c>
      <c r="H234" s="24" t="s">
        <v>25</v>
      </c>
      <c r="I234" s="4"/>
    </row>
    <row r="235" customFormat="false" ht="13.8" hidden="false" customHeight="false" outlineLevel="1" collapsed="false">
      <c r="A235" s="4"/>
      <c r="B235" s="25" t="n">
        <v>1</v>
      </c>
      <c r="C235" s="26" t="s">
        <v>134</v>
      </c>
      <c r="D235" s="30" t="s">
        <v>229</v>
      </c>
      <c r="E235" s="25" t="s">
        <v>28</v>
      </c>
      <c r="F235" s="34" t="n">
        <v>1</v>
      </c>
      <c r="G235" s="35" t="n">
        <f aca="false">F235</f>
        <v>1</v>
      </c>
      <c r="H235" s="29"/>
      <c r="I235" s="4"/>
    </row>
    <row r="236" customFormat="false" ht="23.85" hidden="false" customHeight="false" outlineLevel="1" collapsed="false">
      <c r="A236" s="4"/>
      <c r="B236" s="25" t="n">
        <v>2</v>
      </c>
      <c r="C236" s="26" t="s">
        <v>136</v>
      </c>
      <c r="D236" s="30" t="s">
        <v>137</v>
      </c>
      <c r="E236" s="25" t="s">
        <v>28</v>
      </c>
      <c r="F236" s="34" t="n">
        <v>1</v>
      </c>
      <c r="G236" s="35" t="n">
        <f aca="false">F236</f>
        <v>1</v>
      </c>
      <c r="H236" s="29"/>
      <c r="I236" s="4"/>
    </row>
    <row r="237" customFormat="false" ht="17" hidden="false" customHeight="true" outlineLevel="1" collapsed="false">
      <c r="A237" s="4"/>
      <c r="B237" s="22" t="s">
        <v>230</v>
      </c>
      <c r="C237" s="22"/>
      <c r="D237" s="22"/>
      <c r="E237" s="22"/>
      <c r="F237" s="22"/>
      <c r="G237" s="22"/>
      <c r="H237" s="22"/>
      <c r="I237" s="4"/>
    </row>
    <row r="238" customFormat="false" ht="17" hidden="false" customHeight="true" outlineLevel="1" collapsed="false">
      <c r="A238" s="4"/>
      <c r="B238" s="23" t="s">
        <v>20</v>
      </c>
      <c r="C238" s="23" t="s">
        <v>140</v>
      </c>
      <c r="D238" s="23"/>
      <c r="E238" s="23"/>
      <c r="F238" s="23"/>
      <c r="G238" s="24" t="s">
        <v>25</v>
      </c>
      <c r="H238" s="24"/>
      <c r="I238" s="4"/>
    </row>
    <row r="239" customFormat="false" ht="16.5" hidden="false" customHeight="true" outlineLevel="1" collapsed="false">
      <c r="A239" s="4"/>
      <c r="B239" s="46" t="n">
        <v>1</v>
      </c>
      <c r="C239" s="36" t="s">
        <v>231</v>
      </c>
      <c r="D239" s="36"/>
      <c r="E239" s="36"/>
      <c r="F239" s="36"/>
      <c r="G239" s="37" t="s">
        <v>232</v>
      </c>
      <c r="H239" s="37"/>
      <c r="I239" s="4"/>
    </row>
    <row r="240" customFormat="false" ht="17" hidden="false" customHeight="true" outlineLevel="1" collapsed="false">
      <c r="A240" s="4"/>
      <c r="B240" s="46" t="n">
        <v>2</v>
      </c>
      <c r="C240" s="36" t="s">
        <v>233</v>
      </c>
      <c r="D240" s="36"/>
      <c r="E240" s="36"/>
      <c r="F240" s="36"/>
      <c r="G240" s="37" t="s">
        <v>144</v>
      </c>
      <c r="H240" s="37"/>
      <c r="I240" s="4"/>
    </row>
    <row r="241" customFormat="false" ht="17" hidden="false" customHeight="true" outlineLevel="1" collapsed="false">
      <c r="A241" s="4"/>
      <c r="B241" s="46" t="n">
        <v>3</v>
      </c>
      <c r="C241" s="36" t="s">
        <v>234</v>
      </c>
      <c r="D241" s="36"/>
      <c r="E241" s="36"/>
      <c r="F241" s="36"/>
      <c r="G241" s="37" t="s">
        <v>235</v>
      </c>
      <c r="H241" s="37"/>
      <c r="I241" s="4"/>
    </row>
    <row r="242" customFormat="false" ht="17" hidden="false" customHeight="false" outlineLevel="1" collapsed="false">
      <c r="A242" s="4"/>
      <c r="B242" s="12"/>
      <c r="C242" s="12"/>
      <c r="D242" s="12"/>
      <c r="E242" s="12"/>
      <c r="F242" s="13"/>
      <c r="G242" s="6"/>
      <c r="H242" s="4"/>
      <c r="I242" s="4"/>
    </row>
    <row r="243" customFormat="false" ht="17" hidden="false" customHeight="false" outlineLevel="0" collapsed="false">
      <c r="A243" s="4"/>
      <c r="B243" s="12"/>
      <c r="C243" s="12"/>
      <c r="D243" s="12"/>
      <c r="E243" s="12"/>
      <c r="F243" s="13"/>
      <c r="G243" s="6"/>
      <c r="H243" s="4"/>
      <c r="I243" s="4"/>
    </row>
    <row r="244" customFormat="false" ht="17" hidden="false" customHeight="false" outlineLevel="0" collapsed="false">
      <c r="A244" s="4"/>
      <c r="B244" s="12"/>
      <c r="C244" s="12"/>
      <c r="D244" s="12"/>
      <c r="E244" s="12"/>
      <c r="F244" s="13"/>
      <c r="G244" s="6"/>
      <c r="H244" s="4"/>
      <c r="I244" s="4"/>
    </row>
    <row r="245" customFormat="false" ht="18" hidden="false" customHeight="true" outlineLevel="0" collapsed="false">
      <c r="A245" s="4"/>
      <c r="B245" s="47" t="s">
        <v>236</v>
      </c>
      <c r="C245" s="47"/>
      <c r="D245" s="47"/>
      <c r="E245" s="47"/>
      <c r="F245" s="47"/>
      <c r="G245" s="47"/>
      <c r="H245" s="47"/>
      <c r="I245" s="4"/>
    </row>
    <row r="246" customFormat="false" ht="30" hidden="false" customHeight="false" outlineLevel="1" collapsed="false">
      <c r="A246" s="4"/>
      <c r="B246" s="23" t="s">
        <v>20</v>
      </c>
      <c r="C246" s="23" t="s">
        <v>181</v>
      </c>
      <c r="D246" s="23" t="s">
        <v>182</v>
      </c>
      <c r="E246" s="23" t="s">
        <v>23</v>
      </c>
      <c r="F246" s="23" t="s">
        <v>24</v>
      </c>
      <c r="G246" s="24" t="s">
        <v>24</v>
      </c>
      <c r="H246" s="24" t="s">
        <v>25</v>
      </c>
      <c r="I246" s="4"/>
    </row>
    <row r="247" customFormat="false" ht="13.8" hidden="false" customHeight="false" outlineLevel="1" collapsed="false">
      <c r="A247" s="4"/>
      <c r="B247" s="25" t="n">
        <v>1</v>
      </c>
      <c r="C247" s="30" t="s">
        <v>237</v>
      </c>
      <c r="D247" s="30" t="s">
        <v>238</v>
      </c>
      <c r="E247" s="25" t="s">
        <v>28</v>
      </c>
      <c r="F247" s="33" t="n">
        <v>1</v>
      </c>
      <c r="G247" s="24" t="n">
        <f aca="false">F247*($D$10+$D$11)</f>
        <v>19</v>
      </c>
      <c r="H247" s="29" t="s">
        <v>239</v>
      </c>
      <c r="I247" s="4"/>
    </row>
    <row r="248" customFormat="false" ht="13.8" hidden="false" customHeight="false" outlineLevel="1" collapsed="false">
      <c r="A248" s="4"/>
      <c r="B248" s="25" t="n">
        <v>2</v>
      </c>
      <c r="C248" s="30" t="s">
        <v>240</v>
      </c>
      <c r="D248" s="30" t="s">
        <v>241</v>
      </c>
      <c r="E248" s="25" t="s">
        <v>28</v>
      </c>
      <c r="F248" s="33" t="n">
        <v>1</v>
      </c>
      <c r="G248" s="24" t="n">
        <f aca="false">F248*($D$10+$D$11)</f>
        <v>19</v>
      </c>
      <c r="H248" s="29" t="s">
        <v>239</v>
      </c>
      <c r="I248" s="4"/>
    </row>
    <row r="249" customFormat="false" ht="13.8" hidden="false" customHeight="false" outlineLevel="1" collapsed="false">
      <c r="A249" s="4"/>
      <c r="B249" s="25" t="n">
        <v>3</v>
      </c>
      <c r="C249" s="30" t="s">
        <v>242</v>
      </c>
      <c r="D249" s="30" t="s">
        <v>243</v>
      </c>
      <c r="E249" s="25" t="s">
        <v>28</v>
      </c>
      <c r="F249" s="33" t="n">
        <v>1</v>
      </c>
      <c r="G249" s="24" t="n">
        <f aca="false">F249*($D$10+$D$11)</f>
        <v>19</v>
      </c>
      <c r="H249" s="29" t="s">
        <v>239</v>
      </c>
      <c r="I249" s="4"/>
    </row>
    <row r="250" customFormat="false" ht="13.8" hidden="false" customHeight="false" outlineLevel="1" collapsed="false">
      <c r="A250" s="4"/>
      <c r="B250" s="25" t="n">
        <v>4</v>
      </c>
      <c r="C250" s="30" t="s">
        <v>244</v>
      </c>
      <c r="D250" s="48" t="s">
        <v>245</v>
      </c>
      <c r="E250" s="25" t="s">
        <v>28</v>
      </c>
      <c r="F250" s="33" t="n">
        <v>1</v>
      </c>
      <c r="G250" s="24" t="n">
        <f aca="false">F250*($D$10+$D$11)</f>
        <v>19</v>
      </c>
      <c r="H250" s="29" t="s">
        <v>239</v>
      </c>
      <c r="I250" s="4"/>
    </row>
    <row r="251" customFormat="false" ht="35.4" hidden="false" customHeight="false" outlineLevel="1" collapsed="false">
      <c r="A251" s="4"/>
      <c r="B251" s="25" t="n">
        <v>5</v>
      </c>
      <c r="C251" s="30" t="s">
        <v>246</v>
      </c>
      <c r="D251" s="30" t="s">
        <v>247</v>
      </c>
      <c r="E251" s="25" t="s">
        <v>248</v>
      </c>
      <c r="F251" s="33" t="n">
        <v>1</v>
      </c>
      <c r="G251" s="24" t="n">
        <f aca="false">ROUNDUP((F251*($D$10+$D$11))/5,0)+2</f>
        <v>6</v>
      </c>
      <c r="H251" s="29" t="s">
        <v>249</v>
      </c>
      <c r="I251" s="4"/>
    </row>
    <row r="252" customFormat="false" ht="13.8" hidden="false" customHeight="false" outlineLevel="1" collapsed="false">
      <c r="A252" s="4"/>
      <c r="B252" s="25" t="n">
        <v>6</v>
      </c>
      <c r="C252" s="30" t="s">
        <v>250</v>
      </c>
      <c r="D252" s="30" t="s">
        <v>251</v>
      </c>
      <c r="E252" s="25" t="s">
        <v>28</v>
      </c>
      <c r="F252" s="33" t="n">
        <v>1</v>
      </c>
      <c r="G252" s="24" t="n">
        <f aca="false">F252*($D$10+$D$11)</f>
        <v>19</v>
      </c>
      <c r="H252" s="29" t="s">
        <v>239</v>
      </c>
      <c r="I252" s="4"/>
    </row>
    <row r="253" customFormat="false" ht="17" hidden="false" customHeight="false" outlineLevel="1" collapsed="false">
      <c r="A253" s="4"/>
      <c r="B253" s="25" t="n">
        <v>7</v>
      </c>
      <c r="C253" s="49" t="s">
        <v>252</v>
      </c>
      <c r="D253" s="48" t="s">
        <v>245</v>
      </c>
      <c r="E253" s="40" t="s">
        <v>28</v>
      </c>
      <c r="F253" s="41" t="n">
        <v>100</v>
      </c>
      <c r="G253" s="24" t="n">
        <f aca="false">F253</f>
        <v>100</v>
      </c>
      <c r="H253" s="37" t="s">
        <v>253</v>
      </c>
      <c r="I253" s="4"/>
    </row>
    <row r="254" customFormat="false" ht="17" hidden="false" customHeight="false" outlineLevel="1" collapsed="false">
      <c r="A254" s="4"/>
      <c r="B254" s="25" t="n">
        <v>8</v>
      </c>
      <c r="C254" s="50" t="s">
        <v>254</v>
      </c>
      <c r="D254" s="48" t="s">
        <v>245</v>
      </c>
      <c r="E254" s="40" t="s">
        <v>28</v>
      </c>
      <c r="F254" s="41" t="n">
        <v>2</v>
      </c>
      <c r="G254" s="24" t="n">
        <f aca="false">F254</f>
        <v>2</v>
      </c>
      <c r="H254" s="37" t="s">
        <v>255</v>
      </c>
      <c r="I254" s="4"/>
    </row>
    <row r="255" customFormat="false" ht="17" hidden="false" customHeight="false" outlineLevel="1" collapsed="false">
      <c r="A255" s="4"/>
      <c r="B255" s="25" t="n">
        <v>9</v>
      </c>
      <c r="C255" s="30" t="s">
        <v>256</v>
      </c>
      <c r="D255" s="30" t="s">
        <v>245</v>
      </c>
      <c r="E255" s="40" t="s">
        <v>28</v>
      </c>
      <c r="F255" s="41" t="n">
        <v>1</v>
      </c>
      <c r="G255" s="24" t="n">
        <f aca="false">F255</f>
        <v>1</v>
      </c>
      <c r="H255" s="37" t="s">
        <v>257</v>
      </c>
      <c r="I255" s="4"/>
    </row>
    <row r="256" customFormat="false" ht="17" hidden="false" customHeight="false" outlineLevel="1" collapsed="false">
      <c r="A256" s="4"/>
      <c r="B256" s="25" t="n">
        <v>10</v>
      </c>
      <c r="C256" s="30" t="s">
        <v>258</v>
      </c>
      <c r="D256" s="30" t="s">
        <v>245</v>
      </c>
      <c r="E256" s="40" t="s">
        <v>28</v>
      </c>
      <c r="F256" s="41" t="n">
        <v>1</v>
      </c>
      <c r="G256" s="24" t="n">
        <f aca="false">F256</f>
        <v>1</v>
      </c>
      <c r="H256" s="37" t="s">
        <v>259</v>
      </c>
      <c r="I256" s="4"/>
    </row>
    <row r="257" customFormat="false" ht="17" hidden="false" customHeight="false" outlineLevel="1" collapsed="false">
      <c r="A257" s="4"/>
      <c r="B257" s="25" t="n">
        <v>11</v>
      </c>
      <c r="C257" s="30" t="s">
        <v>260</v>
      </c>
      <c r="D257" s="30" t="s">
        <v>245</v>
      </c>
      <c r="E257" s="40" t="s">
        <v>28</v>
      </c>
      <c r="F257" s="41" t="n">
        <v>1</v>
      </c>
      <c r="G257" s="24" t="n">
        <f aca="false">F257</f>
        <v>1</v>
      </c>
      <c r="H257" s="37" t="s">
        <v>255</v>
      </c>
      <c r="I257" s="4"/>
    </row>
    <row r="258" customFormat="false" ht="17" hidden="false" customHeight="false" outlineLevel="1" collapsed="false">
      <c r="A258" s="4"/>
      <c r="B258" s="25" t="n">
        <v>12</v>
      </c>
      <c r="C258" s="30" t="s">
        <v>261</v>
      </c>
      <c r="D258" s="30" t="s">
        <v>245</v>
      </c>
      <c r="E258" s="40" t="s">
        <v>28</v>
      </c>
      <c r="F258" s="41" t="n">
        <v>1</v>
      </c>
      <c r="G258" s="24" t="n">
        <f aca="false">F258</f>
        <v>1</v>
      </c>
      <c r="H258" s="37" t="s">
        <v>262</v>
      </c>
      <c r="I258" s="4"/>
    </row>
    <row r="259" customFormat="false" ht="17" hidden="false" customHeight="false" outlineLevel="1" collapsed="false">
      <c r="A259" s="4"/>
      <c r="B259" s="25" t="n">
        <v>13</v>
      </c>
      <c r="C259" s="30" t="s">
        <v>263</v>
      </c>
      <c r="D259" s="30" t="s">
        <v>245</v>
      </c>
      <c r="E259" s="40" t="s">
        <v>28</v>
      </c>
      <c r="F259" s="41" t="n">
        <v>1</v>
      </c>
      <c r="G259" s="24" t="n">
        <f aca="false">F259</f>
        <v>1</v>
      </c>
      <c r="H259" s="37" t="s">
        <v>264</v>
      </c>
      <c r="I259" s="4"/>
    </row>
    <row r="260" customFormat="false" ht="17" hidden="false" customHeight="false" outlineLevel="1" collapsed="false">
      <c r="A260" s="4"/>
      <c r="B260" s="25" t="n">
        <v>14</v>
      </c>
      <c r="C260" s="30" t="s">
        <v>265</v>
      </c>
      <c r="D260" s="30" t="s">
        <v>245</v>
      </c>
      <c r="E260" s="40" t="s">
        <v>28</v>
      </c>
      <c r="F260" s="41" t="n">
        <v>6</v>
      </c>
      <c r="G260" s="24" t="n">
        <f aca="false">F260*$D$11</f>
        <v>48</v>
      </c>
      <c r="H260" s="37" t="s">
        <v>266</v>
      </c>
      <c r="I260" s="4"/>
    </row>
    <row r="261" customFormat="false" ht="17" hidden="false" customHeight="false" outlineLevel="1" collapsed="false">
      <c r="A261" s="4"/>
      <c r="B261" s="25" t="n">
        <v>15</v>
      </c>
      <c r="C261" s="30" t="s">
        <v>267</v>
      </c>
      <c r="D261" s="30" t="s">
        <v>268</v>
      </c>
      <c r="E261" s="25" t="s">
        <v>28</v>
      </c>
      <c r="F261" s="33" t="n">
        <v>1</v>
      </c>
      <c r="G261" s="24" t="n">
        <f aca="false">F261</f>
        <v>1</v>
      </c>
      <c r="H261" s="29" t="s">
        <v>269</v>
      </c>
      <c r="I261" s="4"/>
    </row>
    <row r="262" customFormat="false" ht="17" hidden="false" customHeight="false" outlineLevel="1" collapsed="false">
      <c r="A262" s="4"/>
      <c r="B262" s="51"/>
      <c r="C262" s="51"/>
      <c r="D262" s="51"/>
      <c r="E262" s="12"/>
      <c r="F262" s="13"/>
      <c r="G262" s="6"/>
      <c r="H262" s="4"/>
      <c r="I262" s="4"/>
    </row>
    <row r="263" customFormat="false" ht="17" hidden="false" customHeight="false" outlineLevel="0" collapsed="false">
      <c r="A263" s="52"/>
      <c r="B263" s="53"/>
      <c r="C263" s="53"/>
      <c r="D263" s="53"/>
      <c r="E263" s="54"/>
      <c r="F263" s="55"/>
      <c r="G263" s="56"/>
      <c r="H263" s="57"/>
      <c r="I263" s="58"/>
    </row>
    <row r="264" customFormat="false" ht="17" hidden="false" customHeight="false" outlineLevel="0" collapsed="false">
      <c r="A264" s="52"/>
      <c r="B264" s="53"/>
      <c r="C264" s="53"/>
      <c r="D264" s="53"/>
      <c r="E264" s="54"/>
      <c r="F264" s="55"/>
      <c r="G264" s="56"/>
      <c r="H264" s="57"/>
      <c r="I264" s="58"/>
    </row>
    <row r="265" customFormat="false" ht="16" hidden="false" customHeight="false" outlineLevel="0" collapsed="false">
      <c r="A265" s="59"/>
      <c r="B265" s="60"/>
      <c r="C265" s="60"/>
      <c r="D265" s="60"/>
      <c r="E265" s="60"/>
      <c r="F265" s="61"/>
      <c r="G265" s="62"/>
      <c r="H265" s="60"/>
      <c r="I265" s="63"/>
    </row>
    <row r="266" customFormat="false" ht="15" hidden="false" customHeight="true" outlineLevel="0" collapsed="false">
      <c r="A266" s="64"/>
      <c r="B266" s="65"/>
      <c r="C266" s="66" t="s">
        <v>270</v>
      </c>
      <c r="D266" s="66"/>
      <c r="E266" s="66" t="s">
        <v>271</v>
      </c>
      <c r="F266" s="66"/>
      <c r="G266" s="66"/>
      <c r="H266" s="65"/>
      <c r="I266" s="67"/>
    </row>
    <row r="267" customFormat="false" ht="15" hidden="false" customHeight="true" outlineLevel="0" collapsed="false">
      <c r="A267" s="64"/>
      <c r="B267" s="65"/>
      <c r="C267" s="68" t="s">
        <v>272</v>
      </c>
      <c r="D267" s="68"/>
      <c r="E267" s="69" t="s">
        <v>273</v>
      </c>
      <c r="F267" s="69"/>
      <c r="G267" s="69"/>
      <c r="H267" s="65"/>
      <c r="I267" s="67"/>
    </row>
    <row r="268" customFormat="false" ht="15" hidden="false" customHeight="false" outlineLevel="0" collapsed="false">
      <c r="A268" s="64"/>
      <c r="B268" s="65"/>
      <c r="C268" s="70"/>
      <c r="D268" s="70"/>
      <c r="E268" s="66"/>
      <c r="F268" s="71"/>
      <c r="G268" s="72"/>
      <c r="H268" s="65"/>
      <c r="I268" s="67"/>
    </row>
    <row r="269" customFormat="false" ht="15" hidden="false" customHeight="true" outlineLevel="0" collapsed="false">
      <c r="A269" s="64"/>
      <c r="B269" s="65"/>
      <c r="C269" s="66" t="s">
        <v>274</v>
      </c>
      <c r="D269" s="66"/>
      <c r="E269" s="66" t="s">
        <v>271</v>
      </c>
      <c r="F269" s="66"/>
      <c r="G269" s="66"/>
      <c r="H269" s="65"/>
      <c r="I269" s="67"/>
    </row>
    <row r="270" customFormat="false" ht="15" hidden="false" customHeight="true" outlineLevel="0" collapsed="false">
      <c r="A270" s="64"/>
      <c r="B270" s="73"/>
      <c r="C270" s="68" t="s">
        <v>272</v>
      </c>
      <c r="D270" s="68"/>
      <c r="E270" s="69" t="s">
        <v>273</v>
      </c>
      <c r="F270" s="69"/>
      <c r="G270" s="69"/>
      <c r="H270" s="73"/>
      <c r="I270" s="67"/>
    </row>
    <row r="271" customFormat="false" ht="16" hidden="false" customHeight="false" outlineLevel="0" collapsed="false">
      <c r="A271" s="74"/>
      <c r="B271" s="75"/>
      <c r="C271" s="75"/>
      <c r="D271" s="75"/>
      <c r="E271" s="75"/>
      <c r="F271" s="76"/>
      <c r="G271" s="77"/>
      <c r="H271" s="75"/>
      <c r="I271" s="78"/>
    </row>
    <row r="272" customFormat="false" ht="16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9">
    <mergeCell ref="B2:C2"/>
    <mergeCell ref="D2:H2"/>
    <mergeCell ref="B3:C3"/>
    <mergeCell ref="D3:H3"/>
    <mergeCell ref="B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7:H17"/>
    <mergeCell ref="B18:H18"/>
    <mergeCell ref="B58:H58"/>
    <mergeCell ref="B61:H61"/>
    <mergeCell ref="B65:H65"/>
    <mergeCell ref="B68:H68"/>
    <mergeCell ref="C69:F69"/>
    <mergeCell ref="G69:H69"/>
    <mergeCell ref="C70:F70"/>
    <mergeCell ref="G70:H70"/>
    <mergeCell ref="C71:F71"/>
    <mergeCell ref="G71:H71"/>
    <mergeCell ref="B72:H72"/>
    <mergeCell ref="B75:H75"/>
    <mergeCell ref="B76:H76"/>
    <mergeCell ref="B88:H88"/>
    <mergeCell ref="B91:H91"/>
    <mergeCell ref="B96:H96"/>
    <mergeCell ref="B99:H99"/>
    <mergeCell ref="C100:F100"/>
    <mergeCell ref="G100:H100"/>
    <mergeCell ref="C101:F101"/>
    <mergeCell ref="G101:H101"/>
    <mergeCell ref="C102:F102"/>
    <mergeCell ref="G102:H102"/>
    <mergeCell ref="B106:H106"/>
    <mergeCell ref="B107:H107"/>
    <mergeCell ref="B126:H126"/>
    <mergeCell ref="B130:H130"/>
    <mergeCell ref="C131:F131"/>
    <mergeCell ref="G131:H131"/>
    <mergeCell ref="C132:F132"/>
    <mergeCell ref="G132:H132"/>
    <mergeCell ref="B136:H136"/>
    <mergeCell ref="B137:H137"/>
    <mergeCell ref="B169:H169"/>
    <mergeCell ref="B173:H173"/>
    <mergeCell ref="C174:F174"/>
    <mergeCell ref="G174:H174"/>
    <mergeCell ref="C175:F175"/>
    <mergeCell ref="G175:H175"/>
    <mergeCell ref="C176:F176"/>
    <mergeCell ref="G176:H176"/>
    <mergeCell ref="B180:H180"/>
    <mergeCell ref="B181:H181"/>
    <mergeCell ref="B199:H199"/>
    <mergeCell ref="B203:H203"/>
    <mergeCell ref="C204:F204"/>
    <mergeCell ref="G204:H204"/>
    <mergeCell ref="C205:F205"/>
    <mergeCell ref="G205:H205"/>
    <mergeCell ref="C206:F206"/>
    <mergeCell ref="G206:H206"/>
    <mergeCell ref="B210:H210"/>
    <mergeCell ref="B211:H211"/>
    <mergeCell ref="B230:H230"/>
    <mergeCell ref="B233:H233"/>
    <mergeCell ref="B237:H237"/>
    <mergeCell ref="C238:F238"/>
    <mergeCell ref="G238:H238"/>
    <mergeCell ref="C239:F239"/>
    <mergeCell ref="G239:H239"/>
    <mergeCell ref="C240:F240"/>
    <mergeCell ref="G240:H240"/>
    <mergeCell ref="C241:F241"/>
    <mergeCell ref="G241:H241"/>
    <mergeCell ref="B245:H245"/>
    <mergeCell ref="C266:D266"/>
    <mergeCell ref="E266:G266"/>
    <mergeCell ref="C267:D267"/>
    <mergeCell ref="E267:G267"/>
    <mergeCell ref="C269:D269"/>
    <mergeCell ref="E269:G269"/>
    <mergeCell ref="C270:D270"/>
    <mergeCell ref="E270:G27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2021-01-11T23:52:49Z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